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dsumowanie" sheetId="1" state="visible" r:id="rId1"/>
    <sheet xmlns:r="http://schemas.openxmlformats.org/officeDocument/2006/relationships" name="Przychody" sheetId="2" state="visible" r:id="rId2"/>
    <sheet xmlns:r="http://schemas.openxmlformats.org/officeDocument/2006/relationships" name="Koszty" sheetId="3" state="visible" r:id="rId3"/>
    <sheet xmlns:r="http://schemas.openxmlformats.org/officeDocument/2006/relationships" name="Analiza Finansowa" sheetId="4" state="visible" r:id="rId4"/>
    <sheet xmlns:r="http://schemas.openxmlformats.org/officeDocument/2006/relationships" name="Plan Miesięczny Rok 1" sheetId="5" state="visible" r:id="rId5"/>
    <sheet xmlns:r="http://schemas.openxmlformats.org/officeDocument/2006/relationships" name="Harmonogram" sheetId="6" state="visible" r:id="rId6"/>
    <sheet xmlns:r="http://schemas.openxmlformats.org/officeDocument/2006/relationships" name="Instrukcj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.MM.YYYY"/>
    <numFmt numFmtId="166" formatCode="#,##0 &quot;PLN&quot;"/>
    <numFmt numFmtId="167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</font>
    <font>
      <b val="1"/>
      <color rgb="001E3A8A"/>
      <sz val="14"/>
    </font>
    <font>
      <b val="1"/>
      <color rgb="00FFFFFF"/>
      <sz val="11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166" fontId="0" fillId="2" borderId="1" pivotButton="0" quotePrefix="0" xfId="0"/>
    <xf numFmtId="165" fontId="0" fillId="2" borderId="1" pivotButton="0" quotePrefix="0" xfId="0"/>
    <xf numFmtId="0" fontId="2" fillId="0" borderId="0" pivotButton="0" quotePrefix="0" xfId="0"/>
    <xf numFmtId="166" fontId="3" fillId="3" borderId="1" pivotButton="0" quotePrefix="0" xfId="0"/>
    <xf numFmtId="167" fontId="3" fillId="3" borderId="1" pivotButton="0" quotePrefix="0" xfId="0"/>
    <xf numFmtId="0" fontId="4" fillId="0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0" fillId="0" borderId="1" pivotButton="0" quotePrefix="0" xfId="0"/>
    <xf numFmtId="166" fontId="0" fillId="0" borderId="1" pivotButton="0" quotePrefix="0" xfId="0"/>
    <xf numFmtId="167" fontId="0" fillId="0" borderId="1" pivotButton="0" quotePrefix="0" xfId="0"/>
    <xf numFmtId="0" fontId="3" fillId="0" borderId="1" pivotButton="0" quotePrefix="0" xfId="0"/>
    <xf numFmtId="0" fontId="3" fillId="3" borderId="1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vs Koszty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'Analiza Finansowa'!B3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'Analiza Finansowa'!$B$3:$D$3</f>
            </numRef>
          </cat>
          <val>
            <numRef>
              <f>'Analiza Finansowa'!$B$4:$B$5</f>
            </numRef>
          </val>
        </ser>
        <ser>
          <idx val="1"/>
          <order val="1"/>
          <tx>
            <strRef>
              <f>'Analiza Finansowa'!C3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'Analiza Finansowa'!$B$3:$D$3</f>
            </numRef>
          </cat>
          <val>
            <numRef>
              <f>'Analiza Finansowa'!$C$4:$C$5</f>
            </numRef>
          </val>
        </ser>
        <ser>
          <idx val="2"/>
          <order val="2"/>
          <tx>
            <strRef>
              <f>'Analiza Finansowa'!D3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'Analiza Finansowa'!$B$3:$D$3</f>
            </numRef>
          </cat>
          <val>
            <numRef>
              <f>'Analiza Finansowa'!$D$4:$D$5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PLN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Skumulowany zysk - Rok 1</a:t>
            </a:r>
          </a:p>
        </rich>
      </tx>
    </title>
    <plotArea>
      <lineChart>
        <grouping val="standard"/>
        <ser>
          <idx val="0"/>
          <order val="0"/>
          <tx>
            <strRef>
              <f>'Plan Miesięczny Rok 1'!E3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'Plan Miesięczny Rok 1'!$A$4:$A$15</f>
            </numRef>
          </cat>
          <val>
            <numRef>
              <f>'Plan Miesięczny Rok 1'!$E$4:$E$15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Miesiące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PLN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BIZNES PLAN</t>
        </is>
      </c>
    </row>
    <row r="3">
      <c r="A3" t="inlineStr">
        <is>
          <t>Nazwa firmy:</t>
        </is>
      </c>
      <c r="B3" s="2" t="inlineStr">
        <is>
          <t>Technologia Przyszłości Sp. z o.o.</t>
        </is>
      </c>
      <c r="D3" t="inlineStr">
        <is>
          <t>Kapitał początkowy:</t>
        </is>
      </c>
      <c r="E3" s="3" t="n">
        <v>250000</v>
      </c>
    </row>
    <row r="4">
      <c r="A4" t="inlineStr">
        <is>
          <t>Branża:</t>
        </is>
      </c>
      <c r="B4" s="2" t="inlineStr">
        <is>
          <t>IT / Rozwój oprogramowania</t>
        </is>
      </c>
      <c r="D4" t="inlineStr">
        <is>
          <t>Liczba pracowników:</t>
        </is>
      </c>
      <c r="E4" s="2" t="n">
        <v>8</v>
      </c>
    </row>
    <row r="5">
      <c r="A5" t="inlineStr">
        <is>
          <t>Data założenia:</t>
        </is>
      </c>
      <c r="B5" s="4" t="n">
        <v>45352</v>
      </c>
      <c r="D5" t="inlineStr">
        <is>
          <t>Horyzont planu:</t>
        </is>
      </c>
      <c r="E5" s="2" t="inlineStr">
        <is>
          <t>3 lata</t>
        </is>
      </c>
    </row>
    <row r="6">
      <c r="A6" t="inlineStr">
        <is>
          <t>Właściciel:</t>
        </is>
      </c>
      <c r="B6" s="2" t="inlineStr">
        <is>
          <t>Jan Kowalski</t>
        </is>
      </c>
    </row>
    <row r="8">
      <c r="A8" s="5" t="inlineStr">
        <is>
          <t>KLUCZOWE WSKAŹNIKI (ROK 1)</t>
        </is>
      </c>
    </row>
    <row r="10">
      <c r="A10" t="inlineStr">
        <is>
          <t>Przewidywane przychody Rok 1:</t>
        </is>
      </c>
      <c r="B10" s="6">
        <f>Przychody!B15</f>
        <v/>
      </c>
    </row>
    <row r="11">
      <c r="A11" t="inlineStr">
        <is>
          <t>Przewidywane koszty Rok 1:</t>
        </is>
      </c>
      <c r="B11" s="6">
        <f>Koszty!B17</f>
        <v/>
      </c>
    </row>
    <row r="12">
      <c r="A12" t="inlineStr">
        <is>
          <t>Zysk netto Rok 1:</t>
        </is>
      </c>
      <c r="B12" s="6">
        <f>B10-B11</f>
        <v/>
      </c>
    </row>
    <row r="13">
      <c r="A13" t="inlineStr">
        <is>
          <t>Marża zysku:</t>
        </is>
      </c>
      <c r="B13" s="7">
        <f>IF(B10&gt;0,B12/B10,0)</f>
        <v/>
      </c>
    </row>
    <row r="15">
      <c r="A15" t="inlineStr">
        <is>
          <t>Punkt zwrotu (Break-even):</t>
        </is>
      </c>
      <c r="B15" s="2" t="inlineStr">
        <is>
          <t>Miesiąc 8-9</t>
        </is>
      </c>
    </row>
  </sheetData>
  <mergeCells count="2">
    <mergeCell ref="A1:F1"/>
    <mergeCell ref="A8:F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12" customWidth="1" min="6" max="6"/>
    <col width="20" customWidth="1" min="7" max="7"/>
  </cols>
  <sheetData>
    <row r="1">
      <c r="A1" s="8" t="inlineStr">
        <is>
          <t>PLAN PRZYCHODÓW - PROJEKCJA 3-LETNIA</t>
        </is>
      </c>
    </row>
    <row r="3">
      <c r="A3" s="9" t="inlineStr">
        <is>
          <t>Źródło przychodu</t>
        </is>
      </c>
      <c r="B3" s="9" t="inlineStr">
        <is>
          <t>Rok 1</t>
        </is>
      </c>
      <c r="C3" s="9" t="inlineStr">
        <is>
          <t>Rok 2</t>
        </is>
      </c>
      <c r="D3" s="9" t="inlineStr">
        <is>
          <t>Rok 3</t>
        </is>
      </c>
      <c r="E3" s="9" t="inlineStr">
        <is>
          <t>Razem 3 lata</t>
        </is>
      </c>
      <c r="F3" s="9" t="inlineStr">
        <is>
          <t>Udział %</t>
        </is>
      </c>
      <c r="G3" s="9" t="inlineStr">
        <is>
          <t>Uwagi</t>
        </is>
      </c>
    </row>
    <row r="4">
      <c r="A4" s="10" t="inlineStr">
        <is>
          <t>Projekty wdrożeniowe</t>
        </is>
      </c>
      <c r="B4" s="11" t="n">
        <v>180000</v>
      </c>
      <c r="C4" s="11" t="n">
        <v>220000</v>
      </c>
      <c r="D4" s="11" t="n">
        <v>280000</v>
      </c>
      <c r="E4" s="11">
        <f>SUM(B4:D4)</f>
        <v/>
      </c>
      <c r="F4" s="12">
        <f>E4/$E$15</f>
        <v/>
      </c>
    </row>
    <row r="5">
      <c r="A5" s="10" t="inlineStr">
        <is>
          <t>Subskrypcje SaaS</t>
        </is>
      </c>
      <c r="B5" s="11" t="n">
        <v>95000</v>
      </c>
      <c r="C5" s="11" t="n">
        <v>150000</v>
      </c>
      <c r="D5" s="11" t="n">
        <v>220000</v>
      </c>
      <c r="E5" s="11">
        <f>SUM(B5:D5)</f>
        <v/>
      </c>
      <c r="F5" s="12">
        <f>E5/$E$15</f>
        <v/>
      </c>
    </row>
    <row r="6">
      <c r="A6" s="10" t="inlineStr">
        <is>
          <t>Konsultacje IT</t>
        </is>
      </c>
      <c r="B6" s="11" t="n">
        <v>60000</v>
      </c>
      <c r="C6" s="11" t="n">
        <v>75000</v>
      </c>
      <c r="D6" s="11" t="n">
        <v>90000</v>
      </c>
      <c r="E6" s="11">
        <f>SUM(B6:D6)</f>
        <v/>
      </c>
      <c r="F6" s="12">
        <f>E6/$E$15</f>
        <v/>
      </c>
    </row>
    <row r="7">
      <c r="A7" s="10" t="inlineStr">
        <is>
          <t>Szkolenia</t>
        </is>
      </c>
      <c r="B7" s="11" t="n">
        <v>40000</v>
      </c>
      <c r="C7" s="11" t="n">
        <v>55000</v>
      </c>
      <c r="D7" s="11" t="n">
        <v>70000</v>
      </c>
      <c r="E7" s="11">
        <f>SUM(B7:D7)</f>
        <v/>
      </c>
      <c r="F7" s="12">
        <f>E7/$E$15</f>
        <v/>
      </c>
    </row>
    <row r="8">
      <c r="A8" s="10" t="inlineStr">
        <is>
          <t>Wsparcie techniczne</t>
        </is>
      </c>
      <c r="B8" s="11" t="n">
        <v>35000</v>
      </c>
      <c r="C8" s="11" t="n">
        <v>50000</v>
      </c>
      <c r="D8" s="11" t="n">
        <v>65000</v>
      </c>
      <c r="E8" s="11">
        <f>SUM(B8:D8)</f>
        <v/>
      </c>
      <c r="F8" s="12">
        <f>E8/$E$15</f>
        <v/>
      </c>
    </row>
    <row r="9">
      <c r="A9" s="10" t="inlineStr">
        <is>
          <t>Licencje oprogramowania</t>
        </is>
      </c>
      <c r="B9" s="11" t="n">
        <v>25000</v>
      </c>
      <c r="C9" s="11" t="n">
        <v>40000</v>
      </c>
      <c r="D9" s="11" t="n">
        <v>55000</v>
      </c>
      <c r="E9" s="11">
        <f>SUM(B9:D9)</f>
        <v/>
      </c>
      <c r="F9" s="12">
        <f>E9/$E$15</f>
        <v/>
      </c>
    </row>
    <row r="10">
      <c r="A10" s="13" t="inlineStr">
        <is>
          <t>Przychody razem miesięcznie</t>
        </is>
      </c>
      <c r="B10" s="6">
        <f>SUM(B4:B9)/12</f>
        <v/>
      </c>
      <c r="C10" s="6">
        <f>SUM(C4:C9)/12</f>
        <v/>
      </c>
      <c r="D10" s="6">
        <f>SUM(D4:D9)/12</f>
        <v/>
      </c>
    </row>
    <row r="11">
      <c r="A11" s="13" t="inlineStr">
        <is>
          <t>PRZYCHODY RAZEM</t>
        </is>
      </c>
      <c r="B11" s="6">
        <f>SUM(B4:B9)</f>
        <v/>
      </c>
      <c r="C11" s="6">
        <f>SUM(C4:C9)</f>
        <v/>
      </c>
      <c r="D11" s="6">
        <f>SUM(D4:D9)</f>
        <v/>
      </c>
      <c r="E11" s="6">
        <f>SUM(B11:D11)</f>
        <v/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5" customWidth="1" min="3" max="3"/>
    <col width="15" customWidth="1" min="4" max="4"/>
    <col width="15" customWidth="1" min="5" max="5"/>
    <col width="12" customWidth="1" min="6" max="6"/>
    <col width="15" customWidth="1" min="7" max="7"/>
  </cols>
  <sheetData>
    <row r="1">
      <c r="A1" s="8" t="inlineStr">
        <is>
          <t>PLAN KOSZTÓW - PROJEKCJA 3-LETNIA</t>
        </is>
      </c>
    </row>
    <row r="3">
      <c r="A3" s="9" t="inlineStr">
        <is>
          <t>Kategoria kosztów</t>
        </is>
      </c>
      <c r="B3" s="9" t="inlineStr">
        <is>
          <t>Rok 1</t>
        </is>
      </c>
      <c r="C3" s="9" t="inlineStr">
        <is>
          <t>Rok 2</t>
        </is>
      </c>
      <c r="D3" s="9" t="inlineStr">
        <is>
          <t>Rok 3</t>
        </is>
      </c>
      <c r="E3" s="9" t="inlineStr">
        <is>
          <t>Razem 3 lata</t>
        </is>
      </c>
      <c r="F3" s="9" t="inlineStr">
        <is>
          <t>Udział %</t>
        </is>
      </c>
      <c r="G3" s="9" t="inlineStr">
        <is>
          <t>Typ</t>
        </is>
      </c>
    </row>
    <row r="4">
      <c r="A4" s="10" t="inlineStr">
        <is>
          <t>Wynagrodzenia</t>
        </is>
      </c>
      <c r="B4" s="11" t="n">
        <v>240000</v>
      </c>
      <c r="C4" s="11" t="n">
        <v>280000</v>
      </c>
      <c r="D4" s="11" t="n">
        <v>320000</v>
      </c>
      <c r="E4" s="11">
        <f>SUM(B4:D4)</f>
        <v/>
      </c>
      <c r="F4" s="12">
        <f>E4/$E$17</f>
        <v/>
      </c>
      <c r="G4" s="10" t="inlineStr">
        <is>
          <t>Stały</t>
        </is>
      </c>
    </row>
    <row r="5">
      <c r="A5" s="10" t="inlineStr">
        <is>
          <t>ZUS i podatki od wynagrodzeń</t>
        </is>
      </c>
      <c r="B5" s="11" t="n">
        <v>72000</v>
      </c>
      <c r="C5" s="11" t="n">
        <v>84000</v>
      </c>
      <c r="D5" s="11" t="n">
        <v>96000</v>
      </c>
      <c r="E5" s="11">
        <f>SUM(B5:D5)</f>
        <v/>
      </c>
      <c r="F5" s="12">
        <f>E5/$E$17</f>
        <v/>
      </c>
      <c r="G5" s="10" t="inlineStr">
        <is>
          <t>Stały</t>
        </is>
      </c>
    </row>
    <row r="6">
      <c r="A6" s="10" t="inlineStr">
        <is>
          <t>Wynajem biura</t>
        </is>
      </c>
      <c r="B6" s="11" t="n">
        <v>48000</v>
      </c>
      <c r="C6" s="11" t="n">
        <v>50000</v>
      </c>
      <c r="D6" s="11" t="n">
        <v>52000</v>
      </c>
      <c r="E6" s="11">
        <f>SUM(B6:D6)</f>
        <v/>
      </c>
      <c r="F6" s="12">
        <f>E6/$E$17</f>
        <v/>
      </c>
      <c r="G6" s="10" t="inlineStr">
        <is>
          <t>Stały</t>
        </is>
      </c>
    </row>
    <row r="7">
      <c r="A7" s="10" t="inlineStr">
        <is>
          <t>Media i internet</t>
        </is>
      </c>
      <c r="B7" s="11" t="n">
        <v>12000</v>
      </c>
      <c r="C7" s="11" t="n">
        <v>13000</v>
      </c>
      <c r="D7" s="11" t="n">
        <v>14000</v>
      </c>
      <c r="E7" s="11">
        <f>SUM(B7:D7)</f>
        <v/>
      </c>
      <c r="F7" s="12">
        <f>E7/$E$17</f>
        <v/>
      </c>
      <c r="G7" s="10" t="inlineStr">
        <is>
          <t>Stały</t>
        </is>
      </c>
    </row>
    <row r="8">
      <c r="A8" s="10" t="inlineStr">
        <is>
          <t>Sprzęt komputerowy</t>
        </is>
      </c>
      <c r="B8" s="11" t="n">
        <v>35000</v>
      </c>
      <c r="C8" s="11" t="n">
        <v>25000</v>
      </c>
      <c r="D8" s="11" t="n">
        <v>30000</v>
      </c>
      <c r="E8" s="11">
        <f>SUM(B8:D8)</f>
        <v/>
      </c>
      <c r="F8" s="12">
        <f>E8/$E$17</f>
        <v/>
      </c>
      <c r="G8" s="10" t="inlineStr">
        <is>
          <t>Jednorazowy</t>
        </is>
      </c>
    </row>
    <row r="9">
      <c r="A9" s="10" t="inlineStr">
        <is>
          <t>Oprogramowanie i licencje</t>
        </is>
      </c>
      <c r="B9" s="11" t="n">
        <v>28000</v>
      </c>
      <c r="C9" s="11" t="n">
        <v>32000</v>
      </c>
      <c r="D9" s="11" t="n">
        <v>36000</v>
      </c>
      <c r="E9" s="11">
        <f>SUM(B9:D9)</f>
        <v/>
      </c>
      <c r="F9" s="12">
        <f>E9/$E$17</f>
        <v/>
      </c>
      <c r="G9" s="10" t="inlineStr">
        <is>
          <t>Stały</t>
        </is>
      </c>
    </row>
    <row r="10">
      <c r="A10" s="10" t="inlineStr">
        <is>
          <t>Marketing i reklama</t>
        </is>
      </c>
      <c r="B10" s="11" t="n">
        <v>45000</v>
      </c>
      <c r="C10" s="11" t="n">
        <v>55000</v>
      </c>
      <c r="D10" s="11" t="n">
        <v>65000</v>
      </c>
      <c r="E10" s="11">
        <f>SUM(B10:D10)</f>
        <v/>
      </c>
      <c r="F10" s="12">
        <f>E10/$E$17</f>
        <v/>
      </c>
      <c r="G10" s="10" t="inlineStr">
        <is>
          <t>Zmienny</t>
        </is>
      </c>
    </row>
    <row r="11">
      <c r="A11" s="10" t="inlineStr">
        <is>
          <t>Księgowość i prawnik</t>
        </is>
      </c>
      <c r="B11" s="11" t="n">
        <v>18000</v>
      </c>
      <c r="C11" s="11" t="n">
        <v>19000</v>
      </c>
      <c r="D11" s="11" t="n">
        <v>20000</v>
      </c>
      <c r="E11" s="11">
        <f>SUM(B11:D11)</f>
        <v/>
      </c>
      <c r="F11" s="12">
        <f>E11/$E$17</f>
        <v/>
      </c>
      <c r="G11" s="10" t="inlineStr">
        <is>
          <t>Stały</t>
        </is>
      </c>
    </row>
    <row r="12">
      <c r="A12" s="10" t="inlineStr">
        <is>
          <t>Szkolenia pracowników</t>
        </is>
      </c>
      <c r="B12" s="11" t="n">
        <v>15000</v>
      </c>
      <c r="C12" s="11" t="n">
        <v>18000</v>
      </c>
      <c r="D12" s="11" t="n">
        <v>22000</v>
      </c>
      <c r="E12" s="11">
        <f>SUM(B12:D12)</f>
        <v/>
      </c>
      <c r="F12" s="12">
        <f>E12/$E$17</f>
        <v/>
      </c>
      <c r="G12" s="10" t="inlineStr">
        <is>
          <t>Zmienny</t>
        </is>
      </c>
    </row>
    <row r="13">
      <c r="A13" s="10" t="inlineStr">
        <is>
          <t>Podróże służbowe</t>
        </is>
      </c>
      <c r="B13" s="11" t="n">
        <v>12000</v>
      </c>
      <c r="C13" s="11" t="n">
        <v>15000</v>
      </c>
      <c r="D13" s="11" t="n">
        <v>18000</v>
      </c>
      <c r="E13" s="11">
        <f>SUM(B13:D13)</f>
        <v/>
      </c>
      <c r="F13" s="12">
        <f>E13/$E$17</f>
        <v/>
      </c>
      <c r="G13" s="10" t="inlineStr">
        <is>
          <t>Zmienny</t>
        </is>
      </c>
    </row>
    <row r="14">
      <c r="A14" s="10" t="inlineStr">
        <is>
          <t>Ubezpieczenia</t>
        </is>
      </c>
      <c r="B14" s="11" t="n">
        <v>8000</v>
      </c>
      <c r="C14" s="11" t="n">
        <v>9000</v>
      </c>
      <c r="D14" s="11" t="n">
        <v>10000</v>
      </c>
      <c r="E14" s="11">
        <f>SUM(B14:D14)</f>
        <v/>
      </c>
      <c r="F14" s="12">
        <f>E14/$E$17</f>
        <v/>
      </c>
      <c r="G14" s="10" t="inlineStr">
        <is>
          <t>Stały</t>
        </is>
      </c>
    </row>
    <row r="15">
      <c r="A15" s="10" t="inlineStr">
        <is>
          <t>Pozostałe koszty</t>
        </is>
      </c>
      <c r="B15" s="11" t="n">
        <v>10000</v>
      </c>
      <c r="C15" s="11" t="n">
        <v>12000</v>
      </c>
      <c r="D15" s="11" t="n">
        <v>14000</v>
      </c>
      <c r="E15" s="11">
        <f>SUM(B15:D15)</f>
        <v/>
      </c>
      <c r="F15" s="12">
        <f>E15/$E$17</f>
        <v/>
      </c>
      <c r="G15" s="10" t="inlineStr">
        <is>
          <t>Zmienny</t>
        </is>
      </c>
    </row>
    <row r="16">
      <c r="A16" s="13" t="inlineStr">
        <is>
          <t>Koszty razem miesięcznie</t>
        </is>
      </c>
      <c r="B16" s="6">
        <f>SUM(B4:B15)/12</f>
        <v/>
      </c>
      <c r="C16" s="6">
        <f>SUM(C4:C15)/12</f>
        <v/>
      </c>
      <c r="D16" s="6">
        <f>SUM(D4:D15)/12</f>
        <v/>
      </c>
    </row>
    <row r="17">
      <c r="A17" s="13" t="inlineStr">
        <is>
          <t>KOSZTY RAZEM</t>
        </is>
      </c>
      <c r="B17" s="6">
        <f>SUM(B4:B15)</f>
        <v/>
      </c>
      <c r="C17" s="6">
        <f>SUM(C4:C15)</f>
        <v/>
      </c>
      <c r="D17" s="6">
        <f>SUM(D4:D15)</f>
        <v/>
      </c>
      <c r="E17" s="6">
        <f>SUM(B17:D17)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8" t="inlineStr">
        <is>
          <t>ANALIZA FINANSOWA - PROJEKCJA 3-LETNIA</t>
        </is>
      </c>
    </row>
    <row r="3">
      <c r="A3" s="9" t="inlineStr">
        <is>
          <t>Wyszczególnienie</t>
        </is>
      </c>
      <c r="B3" s="9" t="inlineStr">
        <is>
          <t>Rok 1</t>
        </is>
      </c>
      <c r="C3" s="9" t="inlineStr">
        <is>
          <t>Rok 2</t>
        </is>
      </c>
      <c r="D3" s="9" t="inlineStr">
        <is>
          <t>Rok 3</t>
        </is>
      </c>
      <c r="E3" s="9" t="inlineStr">
        <is>
          <t>Średnia</t>
        </is>
      </c>
    </row>
    <row r="4">
      <c r="A4" s="13" t="inlineStr">
        <is>
          <t>PRZYCHODY</t>
        </is>
      </c>
      <c r="B4" s="11">
        <f>Przychody!B15</f>
        <v/>
      </c>
      <c r="C4" s="11">
        <f>Przychody!C15</f>
        <v/>
      </c>
      <c r="D4" s="11">
        <f>Przychody!D15</f>
        <v/>
      </c>
      <c r="E4" s="11">
        <f>AVERAGE(B4:D4)</f>
        <v/>
      </c>
    </row>
    <row r="5">
      <c r="A5" s="13" t="inlineStr">
        <is>
          <t>KOSZTY</t>
        </is>
      </c>
      <c r="B5" s="11">
        <f>Koszty!B17</f>
        <v/>
      </c>
      <c r="C5" s="11">
        <f>Koszty!C17</f>
        <v/>
      </c>
      <c r="D5" s="11">
        <f>Koszty!D17</f>
        <v/>
      </c>
      <c r="E5" s="11">
        <f>AVERAGE(B5:D5)</f>
        <v/>
      </c>
    </row>
    <row r="7">
      <c r="A7" s="14" t="inlineStr">
        <is>
          <t>ZYSK/STRATA BRUTTO</t>
        </is>
      </c>
      <c r="B7" s="6">
        <f>B4-B5</f>
        <v/>
      </c>
      <c r="C7" s="6">
        <f>C4-C5</f>
        <v/>
      </c>
      <c r="D7" s="6">
        <f>D4-D5</f>
        <v/>
      </c>
      <c r="E7" s="6">
        <f>E4-E5</f>
        <v/>
      </c>
    </row>
    <row r="8">
      <c r="A8" s="10" t="inlineStr">
        <is>
          <t>Podatek dochodowy (19%)</t>
        </is>
      </c>
      <c r="B8" s="11">
        <f>IF(B7&gt;0,B7*0.19,0)</f>
        <v/>
      </c>
      <c r="C8" s="11">
        <f>IF(C7&gt;0,C7*0.19,0)</f>
        <v/>
      </c>
      <c r="D8" s="11">
        <f>IF(D7&gt;0,D7*0.19,0)</f>
        <v/>
      </c>
      <c r="E8" s="11">
        <f>IF(E7&gt;0,E7*0.19,0)</f>
        <v/>
      </c>
    </row>
    <row r="10">
      <c r="A10" s="14" t="inlineStr">
        <is>
          <t>ZYSK/STRATA NETTO</t>
        </is>
      </c>
      <c r="B10" s="6">
        <f>B7-B8</f>
        <v/>
      </c>
      <c r="C10" s="6">
        <f>C7-C8</f>
        <v/>
      </c>
      <c r="D10" s="6">
        <f>D7-D8</f>
        <v/>
      </c>
      <c r="E10" s="6">
        <f>E7-E8</f>
        <v/>
      </c>
    </row>
    <row r="13">
      <c r="A13" s="5" t="inlineStr">
        <is>
          <t>WSKAŹNIKI RENTOWNOŚCI</t>
        </is>
      </c>
    </row>
    <row r="14">
      <c r="A14" s="10" t="inlineStr">
        <is>
          <t>Marża zysku brutto</t>
        </is>
      </c>
      <c r="B14" s="12">
        <f>IF(B4&gt;0,B7/B4,0)</f>
        <v/>
      </c>
      <c r="C14" s="12">
        <f>IF(C4&gt;0,C7/C4,0)</f>
        <v/>
      </c>
      <c r="D14" s="12">
        <f>IF(D4&gt;0,D7/D4,0)</f>
        <v/>
      </c>
      <c r="E14" s="12">
        <f>IF(E4&gt;0,E7/E4,0)</f>
        <v/>
      </c>
    </row>
    <row r="15">
      <c r="A15" s="10" t="inlineStr">
        <is>
          <t>Marża zysku netto</t>
        </is>
      </c>
      <c r="B15" s="12">
        <f>IF(B4&gt;0,B10/B4,0)</f>
        <v/>
      </c>
      <c r="C15" s="12">
        <f>IF(C4&gt;0,C10/C4,0)</f>
        <v/>
      </c>
      <c r="D15" s="12">
        <f>IF(D4&gt;0,D10/D4,0)</f>
        <v/>
      </c>
      <c r="E15" s="12">
        <f>IF(E4&gt;0,E10/E4,0)</f>
        <v/>
      </c>
    </row>
    <row r="16">
      <c r="A16" s="10" t="inlineStr">
        <is>
          <t>Dynamika wzrostu przychodów</t>
        </is>
      </c>
      <c r="B16" s="10" t="inlineStr">
        <is>
          <t>-</t>
        </is>
      </c>
      <c r="C16" s="12">
        <f>(C4-B4)/B4</f>
        <v/>
      </c>
      <c r="D16" s="12">
        <f>(D4-C4)/C4</f>
        <v/>
      </c>
      <c r="E16" s="12">
        <f>AVERAGE(C16:D16)</f>
        <v/>
      </c>
    </row>
    <row r="19">
      <c r="A19" s="5" t="inlineStr">
        <is>
          <t>CASH FLOW</t>
        </is>
      </c>
    </row>
    <row r="20">
      <c r="A20" s="10" t="inlineStr">
        <is>
          <t>Kapitał początkowy</t>
        </is>
      </c>
      <c r="B20" s="11">
        <f>Podsumowanie!E3</f>
        <v/>
      </c>
      <c r="C20" s="11">
        <f>B22</f>
        <v/>
      </c>
      <c r="D20" s="11">
        <f>C22</f>
        <v/>
      </c>
    </row>
    <row r="21">
      <c r="A21" s="10" t="inlineStr">
        <is>
          <t>Zysk netto w roku</t>
        </is>
      </c>
      <c r="B21" s="11">
        <f>B10</f>
        <v/>
      </c>
      <c r="C21" s="11">
        <f>C10</f>
        <v/>
      </c>
      <c r="D21" s="11">
        <f>D10</f>
        <v/>
      </c>
    </row>
    <row r="22">
      <c r="A22" s="14" t="inlineStr">
        <is>
          <t>Kapitał na koniec roku</t>
        </is>
      </c>
      <c r="B22" s="6">
        <f>B20+B21</f>
        <v/>
      </c>
      <c r="C22" s="6">
        <f>C20+C21</f>
        <v/>
      </c>
      <c r="D22" s="6">
        <f>D20+D21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5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8" t="inlineStr">
        <is>
          <t>PLAN MIESIĘCZNY - ROK 1</t>
        </is>
      </c>
    </row>
    <row r="3">
      <c r="A3" s="9" t="inlineStr">
        <is>
          <t>Miesiąc</t>
        </is>
      </c>
      <c r="B3" s="9" t="inlineStr">
        <is>
          <t>Przychody</t>
        </is>
      </c>
      <c r="C3" s="9" t="inlineStr">
        <is>
          <t>Koszty</t>
        </is>
      </c>
      <c r="D3" s="9" t="inlineStr">
        <is>
          <t>Zysk/Strata</t>
        </is>
      </c>
      <c r="E3" s="9" t="inlineStr">
        <is>
          <t>Skumulowany zysk</t>
        </is>
      </c>
    </row>
    <row r="4">
      <c r="A4" s="10" t="inlineStr">
        <is>
          <t>Styczeń</t>
        </is>
      </c>
      <c r="B4" s="3" t="n">
        <v>28000</v>
      </c>
      <c r="C4" s="3" t="n">
        <v>41000</v>
      </c>
      <c r="D4" s="11">
        <f>B4-C4</f>
        <v/>
      </c>
      <c r="E4" s="11">
        <f>D4</f>
        <v/>
      </c>
    </row>
    <row r="5">
      <c r="A5" s="10" t="inlineStr">
        <is>
          <t>Luty</t>
        </is>
      </c>
      <c r="B5" s="3" t="n">
        <v>30000</v>
      </c>
      <c r="C5" s="3" t="n">
        <v>40000</v>
      </c>
      <c r="D5" s="11">
        <f>B5-C5</f>
        <v/>
      </c>
      <c r="E5" s="11">
        <f>E4+D5</f>
        <v/>
      </c>
    </row>
    <row r="6">
      <c r="A6" s="10" t="inlineStr">
        <is>
          <t>Marzec</t>
        </is>
      </c>
      <c r="B6" s="3" t="n">
        <v>32000</v>
      </c>
      <c r="C6" s="3" t="n">
        <v>40000</v>
      </c>
      <c r="D6" s="11">
        <f>B6-C6</f>
        <v/>
      </c>
      <c r="E6" s="11">
        <f>E5+D6</f>
        <v/>
      </c>
    </row>
    <row r="7">
      <c r="A7" s="10" t="inlineStr">
        <is>
          <t>Kwiecień</t>
        </is>
      </c>
      <c r="B7" s="3" t="n">
        <v>35000</v>
      </c>
      <c r="C7" s="3" t="n">
        <v>41000</v>
      </c>
      <c r="D7" s="11">
        <f>B7-C7</f>
        <v/>
      </c>
      <c r="E7" s="11">
        <f>E6+D7</f>
        <v/>
      </c>
    </row>
    <row r="8">
      <c r="A8" s="10" t="inlineStr">
        <is>
          <t>Maj</t>
        </is>
      </c>
      <c r="B8" s="3" t="n">
        <v>36000</v>
      </c>
      <c r="C8" s="3" t="n">
        <v>41000</v>
      </c>
      <c r="D8" s="11">
        <f>B8-C8</f>
        <v/>
      </c>
      <c r="E8" s="11">
        <f>E7+D8</f>
        <v/>
      </c>
    </row>
    <row r="9">
      <c r="A9" s="10" t="inlineStr">
        <is>
          <t>Czerwiec</t>
        </is>
      </c>
      <c r="B9" s="3" t="n">
        <v>38000</v>
      </c>
      <c r="C9" s="3" t="n">
        <v>42000</v>
      </c>
      <c r="D9" s="11">
        <f>B9-C9</f>
        <v/>
      </c>
      <c r="E9" s="11">
        <f>E8+D9</f>
        <v/>
      </c>
    </row>
    <row r="10">
      <c r="A10" s="10" t="inlineStr">
        <is>
          <t>Lipiec</t>
        </is>
      </c>
      <c r="B10" s="3" t="n">
        <v>40000</v>
      </c>
      <c r="C10" s="3" t="n">
        <v>42000</v>
      </c>
      <c r="D10" s="11">
        <f>B10-C10</f>
        <v/>
      </c>
      <c r="E10" s="11">
        <f>E9+D10</f>
        <v/>
      </c>
    </row>
    <row r="11">
      <c r="A11" s="10" t="inlineStr">
        <is>
          <t>Sierpień</t>
        </is>
      </c>
      <c r="B11" s="3" t="n">
        <v>42000</v>
      </c>
      <c r="C11" s="3" t="n">
        <v>43000</v>
      </c>
      <c r="D11" s="11">
        <f>B11-C11</f>
        <v/>
      </c>
      <c r="E11" s="11">
        <f>E10+D11</f>
        <v/>
      </c>
    </row>
    <row r="12">
      <c r="A12" s="10" t="inlineStr">
        <is>
          <t>Wrzesień</t>
        </is>
      </c>
      <c r="B12" s="3" t="n">
        <v>44000</v>
      </c>
      <c r="C12" s="3" t="n">
        <v>43000</v>
      </c>
      <c r="D12" s="11">
        <f>B12-C12</f>
        <v/>
      </c>
      <c r="E12" s="11">
        <f>E11+D12</f>
        <v/>
      </c>
    </row>
    <row r="13">
      <c r="A13" s="10" t="inlineStr">
        <is>
          <t>Październik</t>
        </is>
      </c>
      <c r="B13" s="3" t="n">
        <v>46000</v>
      </c>
      <c r="C13" s="3" t="n">
        <v>44000</v>
      </c>
      <c r="D13" s="11">
        <f>B13-C13</f>
        <v/>
      </c>
      <c r="E13" s="11">
        <f>E12+D13</f>
        <v/>
      </c>
    </row>
    <row r="14">
      <c r="A14" s="10" t="inlineStr">
        <is>
          <t>Listopad</t>
        </is>
      </c>
      <c r="B14" s="3" t="n">
        <v>48000</v>
      </c>
      <c r="C14" s="3" t="n">
        <v>44000</v>
      </c>
      <c r="D14" s="11">
        <f>B14-C14</f>
        <v/>
      </c>
      <c r="E14" s="11">
        <f>E13+D14</f>
        <v/>
      </c>
    </row>
    <row r="15">
      <c r="A15" s="10" t="inlineStr">
        <is>
          <t>Grudzień</t>
        </is>
      </c>
      <c r="B15" s="3" t="n">
        <v>51000</v>
      </c>
      <c r="C15" s="3" t="n">
        <v>45000</v>
      </c>
      <c r="D15" s="11">
        <f>B15-C15</f>
        <v/>
      </c>
      <c r="E15" s="11">
        <f>E14+D15</f>
        <v/>
      </c>
    </row>
    <row r="16">
      <c r="A16" s="13" t="inlineStr">
        <is>
          <t>RAZEM</t>
        </is>
      </c>
      <c r="B16" s="6">
        <f>SUM(B4:B15)</f>
        <v/>
      </c>
      <c r="C16" s="6">
        <f>SUM(C4:C15)</f>
        <v/>
      </c>
      <c r="D16" s="6">
        <f>SUM(D4:D15)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8" customWidth="1" min="3" max="3"/>
    <col width="14" customWidth="1" min="4" max="4"/>
    <col width="14" customWidth="1" min="5" max="5"/>
  </cols>
  <sheetData>
    <row r="1">
      <c r="A1" s="8" t="inlineStr">
        <is>
          <t>HARMONOGRAM KLUCZOWYCH DZIAŁAŃ</t>
        </is>
      </c>
    </row>
    <row r="3">
      <c r="A3" s="9" t="inlineStr">
        <is>
          <t>Działanie</t>
        </is>
      </c>
      <c r="B3" s="9" t="inlineStr">
        <is>
          <t>Termin</t>
        </is>
      </c>
      <c r="C3" s="9" t="inlineStr">
        <is>
          <t>Odpowiedzialny</t>
        </is>
      </c>
      <c r="D3" s="9" t="inlineStr">
        <is>
          <t>Budżet</t>
        </is>
      </c>
      <c r="E3" s="9" t="inlineStr">
        <is>
          <t>Status</t>
        </is>
      </c>
    </row>
    <row r="4">
      <c r="A4" s="10" t="inlineStr">
        <is>
          <t>Rejestracja firmy</t>
        </is>
      </c>
      <c r="B4" s="4" t="n">
        <v>45352</v>
      </c>
      <c r="C4" s="2" t="inlineStr">
        <is>
          <t>Jan Kowalski</t>
        </is>
      </c>
      <c r="D4" s="3" t="n">
        <v>1500</v>
      </c>
      <c r="E4" s="2" t="inlineStr">
        <is>
          <t>Wykonane</t>
        </is>
      </c>
    </row>
    <row r="5">
      <c r="A5" s="10" t="inlineStr">
        <is>
          <t>Wynajem i wyposażenie biura</t>
        </is>
      </c>
      <c r="B5" s="4" t="n">
        <v>45366</v>
      </c>
      <c r="C5" s="2" t="inlineStr">
        <is>
          <t>Maria Kowalska</t>
        </is>
      </c>
      <c r="D5" s="3" t="n">
        <v>45000</v>
      </c>
      <c r="E5" s="2" t="inlineStr">
        <is>
          <t>Wykonane</t>
        </is>
      </c>
    </row>
    <row r="6">
      <c r="A6" s="10" t="inlineStr">
        <is>
          <t>Rekrutacja pracowników</t>
        </is>
      </c>
      <c r="B6" s="4" t="n">
        <v>45383</v>
      </c>
      <c r="C6" s="2" t="inlineStr">
        <is>
          <t>Anna Nowak</t>
        </is>
      </c>
      <c r="D6" s="3" t="n">
        <v>8000</v>
      </c>
      <c r="E6" s="2" t="inlineStr">
        <is>
          <t>W trakcie</t>
        </is>
      </c>
    </row>
    <row r="7">
      <c r="A7" s="10" t="inlineStr">
        <is>
          <t>Zakup sprzętu IT</t>
        </is>
      </c>
      <c r="B7" s="4" t="n">
        <v>45392</v>
      </c>
      <c r="C7" s="2" t="inlineStr">
        <is>
          <t>Piotr Wiśniewski</t>
        </is>
      </c>
      <c r="D7" s="3" t="n">
        <v>35000</v>
      </c>
      <c r="E7" s="2" t="inlineStr">
        <is>
          <t>Planowane</t>
        </is>
      </c>
    </row>
    <row r="8">
      <c r="A8" s="10" t="inlineStr">
        <is>
          <t>Uruchomienie strony www</t>
        </is>
      </c>
      <c r="B8" s="4" t="n">
        <v>45413</v>
      </c>
      <c r="C8" s="2" t="inlineStr">
        <is>
          <t>Team IT</t>
        </is>
      </c>
      <c r="D8" s="3" t="n">
        <v>12000</v>
      </c>
      <c r="E8" s="2" t="inlineStr">
        <is>
          <t>Planowane</t>
        </is>
      </c>
    </row>
    <row r="9">
      <c r="A9" s="10" t="inlineStr">
        <is>
          <t>Kampania marketingowa</t>
        </is>
      </c>
      <c r="B9" s="4" t="n">
        <v>45427</v>
      </c>
      <c r="C9" s="2" t="inlineStr">
        <is>
          <t>Agencja XYZ</t>
        </is>
      </c>
      <c r="D9" s="3" t="n">
        <v>25000</v>
      </c>
      <c r="E9" s="2" t="inlineStr">
        <is>
          <t>Planowane</t>
        </is>
      </c>
    </row>
    <row r="10">
      <c r="A10" s="10" t="inlineStr">
        <is>
          <t>Pierwsze wdrożenie</t>
        </is>
      </c>
      <c r="B10" s="4" t="n">
        <v>45444</v>
      </c>
      <c r="C10" s="2" t="inlineStr">
        <is>
          <t>Jan Kowalski</t>
        </is>
      </c>
      <c r="D10" s="3" t="n">
        <v>0</v>
      </c>
      <c r="E10" s="2" t="inlineStr">
        <is>
          <t>Planowane</t>
        </is>
      </c>
    </row>
    <row r="11">
      <c r="A11" s="10" t="inlineStr">
        <is>
          <t>Certyfikacja ISO</t>
        </is>
      </c>
      <c r="B11" s="4" t="n">
        <v>45536</v>
      </c>
      <c r="C11" s="2" t="inlineStr">
        <is>
          <t>Maria Kowalska</t>
        </is>
      </c>
      <c r="D11" s="3" t="n">
        <v>15000</v>
      </c>
      <c r="E11" s="2" t="inlineStr">
        <is>
          <t>Planowane</t>
        </is>
      </c>
    </row>
    <row r="12">
      <c r="A12" s="10" t="inlineStr">
        <is>
          <t>Rozszerzenie zespołu</t>
        </is>
      </c>
      <c r="B12" s="4" t="n">
        <v>45566</v>
      </c>
      <c r="C12" s="2" t="inlineStr">
        <is>
          <t>Anna Nowak</t>
        </is>
      </c>
      <c r="D12" s="3" t="n">
        <v>5000</v>
      </c>
      <c r="E12" s="2" t="inlineStr">
        <is>
          <t>Planowane</t>
        </is>
      </c>
    </row>
    <row r="13">
      <c r="A13" s="10" t="inlineStr">
        <is>
          <t>Podsumowanie roku</t>
        </is>
      </c>
      <c r="B13" s="4" t="n">
        <v>45657</v>
      </c>
      <c r="C13" s="2" t="inlineStr">
        <is>
          <t>Zarząd</t>
        </is>
      </c>
      <c r="D13" s="3" t="n">
        <v>0</v>
      </c>
      <c r="E13" s="2" t="inlineStr">
        <is>
          <t>Planowane</t>
        </is>
      </c>
    </row>
    <row r="14">
      <c r="A14" s="13" t="inlineStr">
        <is>
          <t>RAZEM BUDŻET</t>
        </is>
      </c>
      <c r="D14" s="6">
        <f>SUM(D4:D13)</f>
        <v/>
      </c>
    </row>
  </sheetData>
  <mergeCells count="1"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5" t="inlineStr">
        <is>
          <t>JAK UŻYWAĆ TEGO BIZNES PLANU</t>
        </is>
      </c>
    </row>
    <row r="2">
      <c r="A2" s="16" t="inlineStr"/>
    </row>
    <row r="3">
      <c r="A3" s="17" t="inlineStr">
        <is>
          <t>PODSTAWOWE INFORMACJE:</t>
        </is>
      </c>
    </row>
    <row r="4">
      <c r="A4" s="16" t="inlineStr">
        <is>
          <t>• Komórki z ŻÓŁTYM tłem - wypełnij swoimi danymi</t>
        </is>
      </c>
    </row>
    <row r="5">
      <c r="A5" s="16" t="inlineStr">
        <is>
          <t>• Komórki z BIAŁYM tłem - automatyczne obliczenia (nie zmieniaj)</t>
        </is>
      </c>
    </row>
    <row r="6">
      <c r="A6" s="16" t="inlineStr">
        <is>
          <t>• Komórki z NIEBIESKIM tłem - sumy i podsumowania</t>
        </is>
      </c>
    </row>
    <row r="7">
      <c r="A7" s="16" t="inlineStr"/>
    </row>
    <row r="8">
      <c r="A8" s="17" t="inlineStr">
        <is>
          <t>KROKI DO WYKONANIA:</t>
        </is>
      </c>
    </row>
    <row r="9">
      <c r="A9" s="16" t="inlineStr"/>
    </row>
    <row r="10">
      <c r="A10" s="17" t="inlineStr">
        <is>
          <t>1. PODSUMOWANIE:</t>
        </is>
      </c>
    </row>
    <row r="11">
      <c r="A11" s="16" t="inlineStr">
        <is>
          <t xml:space="preserve">   - Wpisz nazwę swojej firmy, branżę i podstawowe dane</t>
        </is>
      </c>
    </row>
    <row r="12">
      <c r="A12" s="16" t="inlineStr">
        <is>
          <t xml:space="preserve">   - Określ kapitał początkowy</t>
        </is>
      </c>
    </row>
    <row r="13">
      <c r="A13" s="16" t="inlineStr"/>
    </row>
    <row r="14">
      <c r="A14" s="17" t="inlineStr">
        <is>
          <t>2. PRZYCHODY:</t>
        </is>
      </c>
    </row>
    <row r="15">
      <c r="A15" s="16" t="inlineStr">
        <is>
          <t xml:space="preserve">   - Dostosuj źródła przychodów do swojego biznesu</t>
        </is>
      </c>
    </row>
    <row r="16">
      <c r="A16" s="16" t="inlineStr">
        <is>
          <t xml:space="preserve">   - Zmień kwoty na realistyczne dla Twojej branży</t>
        </is>
      </c>
    </row>
    <row r="17">
      <c r="A17" s="16" t="inlineStr">
        <is>
          <t xml:space="preserve">   - Dodaj lub usuń wiersze według potrzeb</t>
        </is>
      </c>
    </row>
    <row r="18">
      <c r="A18" s="16" t="inlineStr"/>
    </row>
    <row r="19">
      <c r="A19" s="17" t="inlineStr">
        <is>
          <t>3. KOSZTY:</t>
        </is>
      </c>
    </row>
    <row r="20">
      <c r="A20" s="16" t="inlineStr">
        <is>
          <t xml:space="preserve">   - Przejrzyj wszystkie kategorie kosztów</t>
        </is>
      </c>
    </row>
    <row r="21">
      <c r="A21" s="16" t="inlineStr">
        <is>
          <t xml:space="preserve">   - Dostosuj kwoty do swojej sytuacji</t>
        </is>
      </c>
    </row>
    <row r="22">
      <c r="A22" s="16" t="inlineStr">
        <is>
          <t xml:space="preserve">   - Uwzględnij specyficzne koszty Twojej branży</t>
        </is>
      </c>
    </row>
    <row r="23">
      <c r="A23" s="16" t="inlineStr"/>
    </row>
    <row r="24">
      <c r="A24" s="17" t="inlineStr">
        <is>
          <t>4. PLAN MIESIĘCZNY:</t>
        </is>
      </c>
    </row>
    <row r="25">
      <c r="A25" s="16" t="inlineStr">
        <is>
          <t xml:space="preserve">   - Rozpisz przychody i koszty na poszczególne miesiące</t>
        </is>
      </c>
    </row>
    <row r="26">
      <c r="A26" s="16" t="inlineStr">
        <is>
          <t xml:space="preserve">   - Uwzględnij sezonowość w Twojej branży</t>
        </is>
      </c>
    </row>
    <row r="27">
      <c r="A27" s="16" t="inlineStr"/>
    </row>
    <row r="28">
      <c r="A28" s="17" t="inlineStr">
        <is>
          <t>5. HARMONOGRAM:</t>
        </is>
      </c>
    </row>
    <row r="29">
      <c r="A29" s="16" t="inlineStr">
        <is>
          <t xml:space="preserve">   - Zaplanuj kluczowe działania</t>
        </is>
      </c>
    </row>
    <row r="30">
      <c r="A30" s="16" t="inlineStr">
        <is>
          <t xml:space="preserve">   - Przypisz odpowiedzialnych</t>
        </is>
      </c>
    </row>
    <row r="31">
      <c r="A31" s="16" t="inlineStr">
        <is>
          <t xml:space="preserve">   - Określ budżety</t>
        </is>
      </c>
    </row>
    <row r="32">
      <c r="A32" s="16" t="inlineStr"/>
    </row>
    <row r="33">
      <c r="A33" s="17" t="inlineStr">
        <is>
          <t>WSKAZÓWKI:</t>
        </is>
      </c>
    </row>
    <row r="34">
      <c r="A34" s="16" t="inlineStr">
        <is>
          <t>• Bądź realistyczny - lepiej niedoszacować przychody niż przeszacować</t>
        </is>
      </c>
    </row>
    <row r="35">
      <c r="A35" s="16" t="inlineStr">
        <is>
          <t>• Uwzględnij bufor bezpieczeństwa w kosztach (+10-15%)</t>
        </is>
      </c>
    </row>
    <row r="36">
      <c r="A36" s="16" t="inlineStr">
        <is>
          <t>• Aktualizuj plan co miesiąc</t>
        </is>
      </c>
    </row>
    <row r="37">
      <c r="A37" s="16" t="inlineStr">
        <is>
          <t>• Porównuj rzeczywiste wyniki z planem</t>
        </is>
      </c>
    </row>
    <row r="38">
      <c r="A38" s="16" t="inlineStr"/>
    </row>
    <row r="39">
      <c r="A39" s="17" t="inlineStr">
        <is>
          <t>NAJCZĘSTSZE BŁĘDY:</t>
        </is>
      </c>
    </row>
    <row r="40">
      <c r="A40" s="16" t="inlineStr">
        <is>
          <t>• Zbyt optymistyczne prognozy przychodów</t>
        </is>
      </c>
    </row>
    <row r="41">
      <c r="A41" s="16" t="inlineStr">
        <is>
          <t>• Zapomnienie o podatku dochodowym</t>
        </is>
      </c>
    </row>
    <row r="42">
      <c r="A42" s="16" t="inlineStr">
        <is>
          <t>• Brak uwzględnienia sezonowości</t>
        </is>
      </c>
    </row>
    <row r="43">
      <c r="A43" s="16" t="inlineStr">
        <is>
          <t>• Niedoszacowanie kosztów początkowych</t>
        </is>
      </c>
    </row>
    <row r="44">
      <c r="A44" s="16" t="inlineStr"/>
    </row>
    <row r="45">
      <c r="A45" s="17" t="inlineStr">
        <is>
          <t>DODATKOWE ARKUSZE:</t>
        </is>
      </c>
    </row>
    <row r="46">
      <c r="A46" s="16" t="inlineStr">
        <is>
          <t>• Analiza Finansowa - automatyczne obliczenia rentowności</t>
        </is>
      </c>
    </row>
    <row r="47">
      <c r="A47" s="16" t="inlineStr">
        <is>
          <t>• Wykresy - wizualizacja danych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2026-02-01T17:49:56Z</dcterms:created>
  <dcterms:modified xmlns:dcterms="http://purl.org/dc/terms/" xmlns:xsi="http://www.w3.org/2001/XMLSchema-instance" xsi:type="dcterms:W3CDTF">2026-02-01T17:49:56Z</dcterms:modified>
</cp:coreProperties>
</file>