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ennik" sheetId="1" state="visible" r:id="rId1"/>
    <sheet xmlns:r="http://schemas.openxmlformats.org/officeDocument/2006/relationships" name="Instrukcje" sheetId="2" state="visible" r:id="rId2"/>
    <sheet xmlns:r="http://schemas.openxmlformats.org/officeDocument/2006/relationships" name="Kalkulator ofert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[$zł]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  <color rgb="001E3A8A"/>
      <sz val="14"/>
    </font>
    <font>
      <b val="1"/>
      <sz val="11"/>
    </font>
    <font>
      <b val="1"/>
    </font>
    <font>
      <b val="1"/>
      <sz val="12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1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0" fontId="4" fillId="0" borderId="0" pivotButton="0" quotePrefix="0" xfId="0"/>
    <xf numFmtId="0" fontId="5" fillId="0" borderId="0" pivotButton="0" quotePrefix="0" xfId="0"/>
    <xf numFmtId="0" fontId="4" fillId="0" borderId="0" applyAlignment="1" pivotButton="0" quotePrefix="0" xfId="0">
      <alignment horizontal="center" vertical="center"/>
    </xf>
    <xf numFmtId="0" fontId="0" fillId="3" borderId="1" pivotButton="0" quotePrefix="0" xfId="0"/>
    <xf numFmtId="0" fontId="0" fillId="0" borderId="1" pivotButton="0" quotePrefix="0" xfId="0"/>
    <xf numFmtId="0" fontId="0" fillId="3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right" vertical="center"/>
    </xf>
    <xf numFmtId="164" fontId="6" fillId="4" borderId="1" pivotButton="0" quotePrefix="0" xfId="0"/>
    <xf numFmtId="0" fontId="7" fillId="0" borderId="0" applyAlignment="1" pivotButton="0" quotePrefix="0" xfId="0">
      <alignment horizontal="right" vertical="center"/>
    </xf>
    <xf numFmtId="164" fontId="8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6" customWidth="1" min="1" max="1"/>
    <col width="15" customWidth="1" min="2" max="2"/>
    <col width="40" customWidth="1" min="3" max="3"/>
    <col width="12" customWidth="1" min="4" max="4"/>
    <col width="15" customWidth="1" min="5" max="5"/>
    <col width="10" customWidth="1" min="6" max="6"/>
    <col width="15" customWidth="1" min="7" max="7"/>
    <col width="13" customWidth="1" min="8" max="8"/>
  </cols>
  <sheetData>
    <row r="1">
      <c r="A1" s="1" t="inlineStr">
        <is>
          <t>CENNIK PRODUKTÓW I USŁUG</t>
        </is>
      </c>
    </row>
    <row r="2">
      <c r="A2" s="2" t="inlineStr">
        <is>
          <t>Obowiązuje od: 01.02.2026</t>
        </is>
      </c>
    </row>
    <row r="4">
      <c r="A4" s="3" t="inlineStr">
        <is>
          <t>Lp.</t>
        </is>
      </c>
      <c r="B4" s="3" t="inlineStr">
        <is>
          <t>Kod produktu</t>
        </is>
      </c>
      <c r="C4" s="3" t="inlineStr">
        <is>
          <t>Nazwa produktu/usługi</t>
        </is>
      </c>
      <c r="D4" s="3" t="inlineStr">
        <is>
          <t>Jednostka</t>
        </is>
      </c>
      <c r="E4" s="3" t="inlineStr">
        <is>
          <t>Cena netto</t>
        </is>
      </c>
      <c r="F4" s="3" t="inlineStr">
        <is>
          <t>VAT %</t>
        </is>
      </c>
      <c r="G4" s="3" t="inlineStr">
        <is>
          <t>Cena brutto</t>
        </is>
      </c>
      <c r="H4" s="3" t="inlineStr">
        <is>
          <t>Rabat max %</t>
        </is>
      </c>
    </row>
    <row r="5">
      <c r="A5" s="4" t="n">
        <v>1</v>
      </c>
      <c r="B5" s="5" t="inlineStr">
        <is>
          <t>PRD-001</t>
        </is>
      </c>
      <c r="C5" s="5" t="inlineStr">
        <is>
          <t>Usługa konsultingowa IT - godzina</t>
        </is>
      </c>
      <c r="D5" s="4" t="inlineStr">
        <is>
          <t>godz.</t>
        </is>
      </c>
      <c r="E5" s="6" t="n">
        <v>180</v>
      </c>
      <c r="F5" s="7" t="n">
        <v>23</v>
      </c>
      <c r="G5" s="8">
        <f>E5*(1+F5/100)</f>
        <v/>
      </c>
      <c r="H5" s="7" t="n">
        <v>5</v>
      </c>
    </row>
    <row r="6">
      <c r="A6" s="4" t="n">
        <v>2</v>
      </c>
      <c r="B6" s="5" t="inlineStr">
        <is>
          <t>PRD-002</t>
        </is>
      </c>
      <c r="C6" s="5" t="inlineStr">
        <is>
          <t>Hosting WWW - pakiet podstawowy</t>
        </is>
      </c>
      <c r="D6" s="4" t="inlineStr">
        <is>
          <t>mies.</t>
        </is>
      </c>
      <c r="E6" s="6" t="n">
        <v>49</v>
      </c>
      <c r="F6" s="7" t="n">
        <v>23</v>
      </c>
      <c r="G6" s="8">
        <f>E6*(1+F6/100)</f>
        <v/>
      </c>
      <c r="H6" s="7" t="n">
        <v>5</v>
      </c>
    </row>
    <row r="7">
      <c r="A7" s="4" t="n">
        <v>3</v>
      </c>
      <c r="B7" s="5" t="inlineStr">
        <is>
          <t>PRD-003</t>
        </is>
      </c>
      <c r="C7" s="5" t="inlineStr">
        <is>
          <t>Projekt graficzny logo</t>
        </is>
      </c>
      <c r="D7" s="4" t="inlineStr">
        <is>
          <t>szt.</t>
        </is>
      </c>
      <c r="E7" s="6" t="n">
        <v>800</v>
      </c>
      <c r="F7" s="7" t="n">
        <v>23</v>
      </c>
      <c r="G7" s="8">
        <f>E7*(1+F7/100)</f>
        <v/>
      </c>
      <c r="H7" s="7" t="n">
        <v>30</v>
      </c>
    </row>
    <row r="8">
      <c r="A8" s="4" t="n">
        <v>4</v>
      </c>
      <c r="B8" s="5" t="inlineStr">
        <is>
          <t>PRD-004</t>
        </is>
      </c>
      <c r="C8" s="5" t="inlineStr">
        <is>
          <t>Audyt SEO strony internetowej</t>
        </is>
      </c>
      <c r="D8" s="4" t="inlineStr">
        <is>
          <t>szt.</t>
        </is>
      </c>
      <c r="E8" s="6" t="n">
        <v>1200</v>
      </c>
      <c r="F8" s="7" t="n">
        <v>23</v>
      </c>
      <c r="G8" s="8">
        <f>E8*(1+F8/100)</f>
        <v/>
      </c>
      <c r="H8" s="7" t="n">
        <v>30</v>
      </c>
    </row>
    <row r="9">
      <c r="A9" s="4" t="n">
        <v>5</v>
      </c>
      <c r="B9" s="5" t="inlineStr">
        <is>
          <t>PRD-005</t>
        </is>
      </c>
      <c r="C9" s="5" t="inlineStr">
        <is>
          <t>Kampania Google Ads - miesięczna obsługa</t>
        </is>
      </c>
      <c r="D9" s="4" t="inlineStr">
        <is>
          <t>mies.</t>
        </is>
      </c>
      <c r="E9" s="6" t="n">
        <v>600</v>
      </c>
      <c r="F9" s="7" t="n">
        <v>23</v>
      </c>
      <c r="G9" s="8">
        <f>E9*(1+F9/100)</f>
        <v/>
      </c>
      <c r="H9" s="7" t="n">
        <v>15</v>
      </c>
    </row>
    <row r="10">
      <c r="A10" s="4" t="n">
        <v>6</v>
      </c>
      <c r="B10" s="5" t="inlineStr">
        <is>
          <t>PRD-006</t>
        </is>
      </c>
      <c r="C10" s="5" t="inlineStr">
        <is>
          <t>Copywriting - artykuł sponsorowany</t>
        </is>
      </c>
      <c r="D10" s="4" t="inlineStr">
        <is>
          <t>szt.</t>
        </is>
      </c>
      <c r="E10" s="6" t="n">
        <v>150</v>
      </c>
      <c r="F10" s="7" t="n">
        <v>23</v>
      </c>
      <c r="G10" s="8">
        <f>E10*(1+F10/100)</f>
        <v/>
      </c>
      <c r="H10" s="7" t="n">
        <v>5</v>
      </c>
    </row>
    <row r="11">
      <c r="A11" s="4" t="n">
        <v>7</v>
      </c>
      <c r="B11" s="5" t="inlineStr">
        <is>
          <t>PRD-007</t>
        </is>
      </c>
      <c r="C11" s="5" t="inlineStr">
        <is>
          <t>Fotografia produktowa - 10 zdjęć</t>
        </is>
      </c>
      <c r="D11" s="4" t="inlineStr">
        <is>
          <t>komplet</t>
        </is>
      </c>
      <c r="E11" s="6" t="n">
        <v>350</v>
      </c>
      <c r="F11" s="7" t="n">
        <v>23</v>
      </c>
      <c r="G11" s="8">
        <f>E11*(1+F11/100)</f>
        <v/>
      </c>
      <c r="H11" s="7" t="n">
        <v>10</v>
      </c>
    </row>
    <row r="12">
      <c r="A12" s="4" t="n">
        <v>8</v>
      </c>
      <c r="B12" s="5" t="inlineStr">
        <is>
          <t>PRD-008</t>
        </is>
      </c>
      <c r="C12" s="5" t="inlineStr">
        <is>
          <t>Strona WWW - landing page</t>
        </is>
      </c>
      <c r="D12" s="4" t="inlineStr">
        <is>
          <t>szt.</t>
        </is>
      </c>
      <c r="E12" s="6" t="n">
        <v>2500</v>
      </c>
      <c r="F12" s="7" t="n">
        <v>23</v>
      </c>
      <c r="G12" s="8">
        <f>E12*(1+F12/100)</f>
        <v/>
      </c>
      <c r="H12" s="7" t="n">
        <v>25</v>
      </c>
    </row>
    <row r="13">
      <c r="A13" s="4" t="n">
        <v>9</v>
      </c>
      <c r="B13" s="5" t="inlineStr">
        <is>
          <t>PRD-009</t>
        </is>
      </c>
      <c r="C13" s="5" t="inlineStr">
        <is>
          <t>Szkolenie Excel - dzień</t>
        </is>
      </c>
      <c r="D13" s="4" t="inlineStr">
        <is>
          <t>dzień</t>
        </is>
      </c>
      <c r="E13" s="6" t="n">
        <v>1500</v>
      </c>
      <c r="F13" s="7" t="n">
        <v>23</v>
      </c>
      <c r="G13" s="8">
        <f>E13*(1+F13/100)</f>
        <v/>
      </c>
      <c r="H13" s="7" t="n">
        <v>30</v>
      </c>
    </row>
    <row r="14">
      <c r="A14" s="4" t="n">
        <v>10</v>
      </c>
      <c r="B14" s="5" t="inlineStr">
        <is>
          <t>PRD-010</t>
        </is>
      </c>
      <c r="C14" s="5" t="inlineStr">
        <is>
          <t>Wsparcie techniczne - pakiet 10h</t>
        </is>
      </c>
      <c r="D14" s="4" t="inlineStr">
        <is>
          <t>pakiet</t>
        </is>
      </c>
      <c r="E14" s="6" t="n">
        <v>1400</v>
      </c>
      <c r="F14" s="7" t="n">
        <v>23</v>
      </c>
      <c r="G14" s="8">
        <f>E14*(1+F14/100)</f>
        <v/>
      </c>
      <c r="H14" s="7" t="n">
        <v>5</v>
      </c>
    </row>
    <row r="15">
      <c r="A15" s="4" t="n">
        <v>11</v>
      </c>
      <c r="B15" s="5" t="inlineStr">
        <is>
          <t>USL-001</t>
        </is>
      </c>
      <c r="C15" s="5" t="inlineStr">
        <is>
          <t>Druk ulotek A5 - 1000 szt.</t>
        </is>
      </c>
      <c r="D15" s="4" t="inlineStr">
        <is>
          <t>komplet</t>
        </is>
      </c>
      <c r="E15" s="6" t="n">
        <v>280</v>
      </c>
      <c r="F15" s="7" t="n">
        <v>23</v>
      </c>
      <c r="G15" s="8">
        <f>E15*(1+F15/100)</f>
        <v/>
      </c>
      <c r="H15" s="7" t="n">
        <v>25</v>
      </c>
    </row>
    <row r="16">
      <c r="A16" s="4" t="n">
        <v>12</v>
      </c>
      <c r="B16" s="5" t="inlineStr">
        <is>
          <t>USL-002</t>
        </is>
      </c>
      <c r="C16" s="5" t="inlineStr">
        <is>
          <t>Roll-up reklamowy 85x200cm</t>
        </is>
      </c>
      <c r="D16" s="4" t="inlineStr">
        <is>
          <t>szt.</t>
        </is>
      </c>
      <c r="E16" s="6" t="n">
        <v>120</v>
      </c>
      <c r="F16" s="7" t="n">
        <v>23</v>
      </c>
      <c r="G16" s="8">
        <f>E16*(1+F16/100)</f>
        <v/>
      </c>
      <c r="H16" s="7" t="n">
        <v>25</v>
      </c>
    </row>
    <row r="17">
      <c r="A17" s="4" t="n">
        <v>13</v>
      </c>
      <c r="B17" s="5" t="inlineStr">
        <is>
          <t>USL-003</t>
        </is>
      </c>
      <c r="C17" s="5" t="inlineStr">
        <is>
          <t>Wizytówki premium - 100 szt.</t>
        </is>
      </c>
      <c r="D17" s="4" t="inlineStr">
        <is>
          <t>komplet</t>
        </is>
      </c>
      <c r="E17" s="6" t="n">
        <v>85</v>
      </c>
      <c r="F17" s="7" t="n">
        <v>23</v>
      </c>
      <c r="G17" s="8">
        <f>E17*(1+F17/100)</f>
        <v/>
      </c>
      <c r="H17" s="7" t="n">
        <v>15</v>
      </c>
    </row>
    <row r="18">
      <c r="A18" s="4" t="n">
        <v>14</v>
      </c>
      <c r="B18" s="5" t="inlineStr">
        <is>
          <t>USL-004</t>
        </is>
      </c>
      <c r="C18" s="5" t="inlineStr">
        <is>
          <t>Tabliczka grawerowana</t>
        </is>
      </c>
      <c r="D18" s="4" t="inlineStr">
        <is>
          <t>szt.</t>
        </is>
      </c>
      <c r="E18" s="6" t="n">
        <v>45</v>
      </c>
      <c r="F18" s="7" t="n">
        <v>23</v>
      </c>
      <c r="G18" s="8">
        <f>E18*(1+F18/100)</f>
        <v/>
      </c>
      <c r="H18" s="7" t="n">
        <v>30</v>
      </c>
    </row>
    <row r="19">
      <c r="A19" s="4" t="n">
        <v>15</v>
      </c>
      <c r="B19" s="5" t="inlineStr">
        <is>
          <t>USL-005</t>
        </is>
      </c>
      <c r="C19" s="5" t="inlineStr">
        <is>
          <t>Kubki z nadrukiem - min. 50 szt.</t>
        </is>
      </c>
      <c r="D19" s="4" t="inlineStr">
        <is>
          <t>szt.</t>
        </is>
      </c>
      <c r="E19" s="6" t="n">
        <v>12</v>
      </c>
      <c r="F19" s="7" t="n">
        <v>23</v>
      </c>
      <c r="G19" s="8">
        <f>E19*(1+F19/100)</f>
        <v/>
      </c>
      <c r="H19" s="7" t="n">
        <v>20</v>
      </c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>
      <c r="A1" s="9" t="inlineStr">
        <is>
          <t>INSTRUKCJA UŻYTKOWANIA CENNIKA</t>
        </is>
      </c>
      <c r="B1" t="inlineStr"/>
    </row>
    <row r="2">
      <c r="A2" t="inlineStr"/>
      <c r="B2" t="inlineStr"/>
    </row>
    <row r="3">
      <c r="A3" s="10" t="inlineStr">
        <is>
          <t>1. Edycja cen:</t>
        </is>
      </c>
      <c r="B3" t="inlineStr"/>
    </row>
    <row r="4">
      <c r="A4" t="inlineStr"/>
      <c r="B4" t="inlineStr">
        <is>
          <t>• Komórki z żółtym tłem (cena netto, VAT, rabat max) można swobodnie edytować</t>
        </is>
      </c>
    </row>
    <row r="5">
      <c r="A5" t="inlineStr"/>
      <c r="B5" t="inlineStr">
        <is>
          <t>• Cena brutto liczy się automatycznie według wzoru: netto × (1 + VAT%)</t>
        </is>
      </c>
    </row>
    <row r="6">
      <c r="A6" t="inlineStr"/>
      <c r="B6" t="inlineStr"/>
    </row>
    <row r="7">
      <c r="A7" s="10" t="inlineStr">
        <is>
          <t>2. Dodawanie nowych pozycji:</t>
        </is>
      </c>
      <c r="B7" t="inlineStr"/>
    </row>
    <row r="8">
      <c r="A8" t="inlineStr"/>
      <c r="B8" t="inlineStr">
        <is>
          <t>• Wstaw nowy wiersz w odpowiednim miejscu</t>
        </is>
      </c>
    </row>
    <row r="9">
      <c r="A9" t="inlineStr"/>
      <c r="B9" t="inlineStr">
        <is>
          <t>• Skopiuj formatowanie i formuły z wiersza powyżej</t>
        </is>
      </c>
    </row>
    <row r="10">
      <c r="A10" t="inlineStr"/>
      <c r="B10" t="inlineStr">
        <is>
          <t>• Uzupełnij dane produktu</t>
        </is>
      </c>
    </row>
    <row r="11">
      <c r="A11" t="inlineStr"/>
      <c r="B11" t="inlineStr"/>
    </row>
    <row r="12">
      <c r="A12" s="10" t="inlineStr">
        <is>
          <t>3. Kolumny:</t>
        </is>
      </c>
      <c r="B12" t="inlineStr"/>
    </row>
    <row r="13">
      <c r="A13" t="inlineStr"/>
      <c r="B13" t="inlineStr">
        <is>
          <t>• Kod produktu: unikalny identyfikator (np. PRD-001, USL-001)</t>
        </is>
      </c>
    </row>
    <row r="14">
      <c r="A14" t="inlineStr"/>
      <c r="B14" t="inlineStr">
        <is>
          <t>• Jednostka: szt., godz., mies., komplet, dzień, pakiet, kg, m itp.</t>
        </is>
      </c>
    </row>
    <row r="15">
      <c r="A15" t="inlineStr"/>
      <c r="B15" t="inlineStr">
        <is>
          <t>• VAT %: standardowo 23%, można zmienić na 8%, 5% lub 0%</t>
        </is>
      </c>
    </row>
    <row r="16">
      <c r="A16" t="inlineStr"/>
      <c r="B16" t="inlineStr">
        <is>
          <t>• Rabat max %: maksymalny rabat możliwy do udzielenia klientowi</t>
        </is>
      </c>
    </row>
    <row r="17">
      <c r="A17" t="inlineStr"/>
      <c r="B17" t="inlineStr"/>
    </row>
    <row r="18">
      <c r="A18" s="10" t="inlineStr">
        <is>
          <t>4. Drukowanie:</t>
        </is>
      </c>
      <c r="B18" t="inlineStr"/>
    </row>
    <row r="19">
      <c r="A19" t="inlineStr"/>
      <c r="B19" t="inlineStr">
        <is>
          <t>• Ustaw orientację: Układ strony → Orientacja → Pozioma</t>
        </is>
      </c>
    </row>
    <row r="20">
      <c r="A20" t="inlineStr"/>
      <c r="B20" t="inlineStr">
        <is>
          <t>• Dopasuj do strony: Układ strony → Szerokość: 1 strona</t>
        </is>
      </c>
    </row>
    <row r="21">
      <c r="A21" t="inlineStr"/>
      <c r="B21" t="inlineStr"/>
    </row>
    <row r="22">
      <c r="A22" s="10" t="inlineStr">
        <is>
          <t>5. Porady:</t>
        </is>
      </c>
      <c r="B22" t="inlineStr"/>
    </row>
    <row r="23">
      <c r="A23" t="inlineStr"/>
      <c r="B23" t="inlineStr">
        <is>
          <t>• Regularnie aktualizuj datę obowiązywania (komórka A2 w arkuszu Cennik)</t>
        </is>
      </c>
    </row>
    <row r="24">
      <c r="A24" t="inlineStr"/>
      <c r="B24" t="inlineStr">
        <is>
          <t>• Zachowuj kopie zapasowe przed większymi zmianami</t>
        </is>
      </c>
    </row>
    <row r="25">
      <c r="A25" t="inlineStr"/>
      <c r="B25" t="inlineStr">
        <is>
          <t>• Sortuj pozycje według kategorii lub alfabetycznie dla łatwiejszego wyszukiwania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5" customWidth="1" min="1" max="1"/>
    <col width="35" customWidth="1" min="2" max="2"/>
    <col width="10" customWidth="1" min="3" max="3"/>
    <col width="18" customWidth="1" min="4" max="4"/>
    <col width="12" customWidth="1" min="5" max="5"/>
    <col width="18" customWidth="1" min="6" max="6"/>
  </cols>
  <sheetData>
    <row r="1">
      <c r="A1" s="11" t="inlineStr">
        <is>
          <t>KALKULATOR OFERTY DLA KLIENTA</t>
        </is>
      </c>
    </row>
    <row r="3">
      <c r="A3" t="inlineStr">
        <is>
          <t>Nazwa klienta:</t>
        </is>
      </c>
      <c r="B3" s="12" t="n"/>
      <c r="D3" t="inlineStr">
        <is>
          <t>Data oferty:</t>
        </is>
      </c>
      <c r="E3" s="12" t="inlineStr">
        <is>
          <t>01.02.2026</t>
        </is>
      </c>
    </row>
    <row r="5">
      <c r="A5" s="3" t="inlineStr">
        <is>
          <t>Kod produktu</t>
        </is>
      </c>
      <c r="B5" s="3" t="inlineStr">
        <is>
          <t>Nazwa</t>
        </is>
      </c>
      <c r="C5" s="3" t="inlineStr">
        <is>
          <t>Ilość</t>
        </is>
      </c>
      <c r="D5" s="3" t="inlineStr">
        <is>
          <t>Cena jedn. netto</t>
        </is>
      </c>
      <c r="E5" s="3" t="inlineStr">
        <is>
          <t>Rabat %</t>
        </is>
      </c>
      <c r="F5" s="3" t="inlineStr">
        <is>
          <t>Wartość netto</t>
        </is>
      </c>
    </row>
    <row r="6">
      <c r="A6" s="13" t="n"/>
      <c r="B6" s="13" t="n"/>
      <c r="C6" s="14" t="n"/>
      <c r="D6" s="6" t="n"/>
      <c r="E6" s="14" t="n"/>
      <c r="F6" s="8">
        <f>C6*D6*(1-E6/100)</f>
        <v/>
      </c>
    </row>
    <row r="7">
      <c r="A7" s="13" t="n"/>
      <c r="B7" s="13" t="n"/>
      <c r="C7" s="14" t="n"/>
      <c r="D7" s="6" t="n"/>
      <c r="E7" s="14" t="n"/>
      <c r="F7" s="8">
        <f>C7*D7*(1-E7/100)</f>
        <v/>
      </c>
    </row>
    <row r="8">
      <c r="A8" s="13" t="n"/>
      <c r="B8" s="13" t="n"/>
      <c r="C8" s="14" t="n"/>
      <c r="D8" s="6" t="n"/>
      <c r="E8" s="14" t="n"/>
      <c r="F8" s="8">
        <f>C8*D8*(1-E8/100)</f>
        <v/>
      </c>
    </row>
    <row r="9">
      <c r="A9" s="13" t="n"/>
      <c r="B9" s="13" t="n"/>
      <c r="C9" s="14" t="n"/>
      <c r="D9" s="6" t="n"/>
      <c r="E9" s="14" t="n"/>
      <c r="F9" s="8">
        <f>C9*D9*(1-E9/100)</f>
        <v/>
      </c>
    </row>
    <row r="10">
      <c r="A10" s="13" t="n"/>
      <c r="B10" s="13" t="n"/>
      <c r="C10" s="14" t="n"/>
      <c r="D10" s="6" t="n"/>
      <c r="E10" s="14" t="n"/>
      <c r="F10" s="8">
        <f>C10*D10*(1-E10/100)</f>
        <v/>
      </c>
    </row>
    <row r="11">
      <c r="A11" s="13" t="n"/>
      <c r="B11" s="13" t="n"/>
      <c r="C11" s="14" t="n"/>
      <c r="D11" s="6" t="n"/>
      <c r="E11" s="14" t="n"/>
      <c r="F11" s="8">
        <f>C11*D11*(1-E11/100)</f>
        <v/>
      </c>
    </row>
    <row r="12">
      <c r="A12" s="13" t="n"/>
      <c r="B12" s="13" t="n"/>
      <c r="C12" s="14" t="n"/>
      <c r="D12" s="6" t="n"/>
      <c r="E12" s="14" t="n"/>
      <c r="F12" s="8">
        <f>C12*D12*(1-E12/100)</f>
        <v/>
      </c>
    </row>
    <row r="13">
      <c r="A13" s="13" t="n"/>
      <c r="B13" s="13" t="n"/>
      <c r="C13" s="14" t="n"/>
      <c r="D13" s="6" t="n"/>
      <c r="E13" s="14" t="n"/>
      <c r="F13" s="8">
        <f>C13*D13*(1-E13/100)</f>
        <v/>
      </c>
    </row>
    <row r="14">
      <c r="A14" s="13" t="n"/>
      <c r="B14" s="13" t="n"/>
      <c r="C14" s="14" t="n"/>
      <c r="D14" s="6" t="n"/>
      <c r="E14" s="14" t="n"/>
      <c r="F14" s="8">
        <f>C14*D14*(1-E14/100)</f>
        <v/>
      </c>
    </row>
    <row r="15">
      <c r="A15" s="13" t="n"/>
      <c r="B15" s="13" t="n"/>
      <c r="C15" s="14" t="n"/>
      <c r="D15" s="6" t="n"/>
      <c r="E15" s="14" t="n"/>
      <c r="F15" s="8">
        <f>C15*D15*(1-E15/100)</f>
        <v/>
      </c>
    </row>
    <row r="17">
      <c r="E17" s="15" t="inlineStr">
        <is>
          <t>RAZEM NETTO:</t>
        </is>
      </c>
      <c r="F17" s="16">
        <f>SUM(F6:F15)</f>
        <v/>
      </c>
    </row>
    <row r="18">
      <c r="E18" s="15" t="inlineStr">
        <is>
          <t>VAT 23%:</t>
        </is>
      </c>
      <c r="F18" s="16">
        <f>F17*0.23</f>
        <v/>
      </c>
    </row>
    <row r="19">
      <c r="E19" s="17" t="inlineStr">
        <is>
          <t>RAZEM BRUTTO:</t>
        </is>
      </c>
      <c r="F19" s="18">
        <f>F17+F18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2026-02-01T17:46:02Z</dcterms:created>
  <dcterms:modified xmlns:dcterms="http://purl.org/dc/terms/" xmlns:xsi="http://www.w3.org/2001/XMLSchema-instance" xsi:type="dcterms:W3CDTF">2026-02-01T17:46:02Z</dcterms:modified>
</cp:coreProperties>
</file>