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zablon Budżetu" sheetId="1" state="visible" r:id="rId1"/>
    <sheet xmlns:r="http://schemas.openxmlformats.org/officeDocument/2006/relationships" name="Instrukcja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zł"/>
  </numFmts>
  <fonts count="8">
    <font>
      <name val="Calibri"/>
      <family val="2"/>
      <color theme="1"/>
      <sz val="11"/>
      <scheme val="minor"/>
    </font>
    <font>
      <b val="1"/>
      <color rgb="001E3A8A"/>
      <sz val="16"/>
    </font>
    <font>
      <b val="1"/>
    </font>
    <font>
      <b val="1"/>
      <color rgb="00FFFFFF"/>
      <sz val="11"/>
    </font>
    <font>
      <b val="1"/>
      <color rgb="001E3A8A"/>
      <sz val="12"/>
    </font>
    <font>
      <b val="1"/>
      <sz val="11"/>
    </font>
    <font>
      <b val="1"/>
      <color rgb="001E3A8A"/>
      <sz val="14"/>
    </font>
    <font>
      <sz val="10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  <fill>
      <patternFill patternType="solid">
        <fgColor rgb="00BBF7D0"/>
        <bgColor rgb="00BBF7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2" fillId="0" borderId="1" pivotButton="0" quotePrefix="0" xfId="0"/>
    <xf numFmtId="0" fontId="0" fillId="0" borderId="1" pivotButton="0" quotePrefix="0" xfId="0"/>
    <xf numFmtId="164" fontId="0" fillId="3" borderId="1" pivotButton="0" quotePrefix="0" xfId="0"/>
    <xf numFmtId="164" fontId="0" fillId="0" borderId="1" pivotButton="0" quotePrefix="0" xfId="0"/>
    <xf numFmtId="0" fontId="0" fillId="0" borderId="1" applyAlignment="1" pivotButton="0" quotePrefix="0" xfId="0">
      <alignment horizontal="center" vertical="center"/>
    </xf>
    <xf numFmtId="0" fontId="2" fillId="4" borderId="1" pivotButton="0" quotePrefix="0" xfId="0"/>
    <xf numFmtId="164" fontId="2" fillId="4" borderId="1" pivotButton="0" quotePrefix="0" xfId="0"/>
    <xf numFmtId="0" fontId="5" fillId="5" borderId="1" pivotButton="0" quotePrefix="0" xfId="0"/>
    <xf numFmtId="164" fontId="5" fillId="5" borderId="1" pivotButton="0" quotePrefix="0" xfId="0"/>
    <xf numFmtId="0" fontId="5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5"/>
  <sheetViews>
    <sheetView workbookViewId="0">
      <selection activeCell="A1" sqref="A1"/>
    </sheetView>
  </sheetViews>
  <sheetFormatPr baseColWidth="8" defaultRowHeight="15"/>
  <cols>
    <col width="20" customWidth="1" min="1" max="1"/>
    <col width="35" customWidth="1" min="2" max="2"/>
    <col width="15" customWidth="1" min="3" max="3"/>
    <col width="15" customWidth="1" min="4" max="4"/>
    <col width="15" customWidth="1" min="5" max="5"/>
    <col width="10" customWidth="1" min="6" max="6"/>
  </cols>
  <sheetData>
    <row r="1">
      <c r="A1" s="1" t="inlineStr">
        <is>
          <t>BUDŻET DOMOWY - MIESIĘCZNY</t>
        </is>
      </c>
    </row>
    <row r="2">
      <c r="A2" s="2" t="inlineStr">
        <is>
          <t>Miesiąc:</t>
        </is>
      </c>
      <c r="B2" s="2" t="inlineStr">
        <is>
          <t>February 2026</t>
        </is>
      </c>
    </row>
    <row r="4">
      <c r="A4" s="3" t="inlineStr">
        <is>
          <t>Kategoria</t>
        </is>
      </c>
      <c r="B4" s="3" t="inlineStr">
        <is>
          <t>Opis</t>
        </is>
      </c>
      <c r="C4" s="3" t="inlineStr">
        <is>
          <t>Planowane</t>
        </is>
      </c>
      <c r="D4" s="3" t="inlineStr">
        <is>
          <t>Rzeczywiste</t>
        </is>
      </c>
      <c r="E4" s="3" t="inlineStr">
        <is>
          <t>Różnica</t>
        </is>
      </c>
      <c r="F4" s="3" t="inlineStr">
        <is>
          <t>Status</t>
        </is>
      </c>
    </row>
    <row r="5">
      <c r="A5" s="4" t="inlineStr">
        <is>
          <t>PRZYCHODY</t>
        </is>
      </c>
      <c r="B5" s="5" t="inlineStr">
        <is>
          <t>Wynagrodzenie - Jan Kowalski</t>
        </is>
      </c>
      <c r="C5" s="6" t="n">
        <v>6500</v>
      </c>
      <c r="D5" s="6" t="n">
        <v>6660.62</v>
      </c>
      <c r="E5" s="7">
        <f>D5-C5</f>
        <v/>
      </c>
      <c r="F5" s="8">
        <f>IF(D5="","",IF(E5&gt;=0,"✓","⚠"))</f>
        <v/>
      </c>
    </row>
    <row r="6">
      <c r="A6" s="5" t="inlineStr"/>
      <c r="B6" s="5" t="inlineStr">
        <is>
          <t>Wynagrodzenie - Anna Kowalska</t>
        </is>
      </c>
      <c r="C6" s="6" t="n">
        <v>5800</v>
      </c>
      <c r="D6" s="6" t="inlineStr"/>
      <c r="E6" s="7">
        <f>D6-C6</f>
        <v/>
      </c>
      <c r="F6" s="8">
        <f>IF(D6="","",IF(E6&gt;=0,"✓","⚠"))</f>
        <v/>
      </c>
    </row>
    <row r="7">
      <c r="A7" s="5" t="inlineStr"/>
      <c r="B7" s="5" t="inlineStr">
        <is>
          <t>Premia kwartalna</t>
        </is>
      </c>
      <c r="C7" s="6" t="n">
        <v>1200</v>
      </c>
      <c r="D7" s="6" t="n">
        <v>1251.43</v>
      </c>
      <c r="E7" s="7">
        <f>D7-C7</f>
        <v/>
      </c>
      <c r="F7" s="8">
        <f>IF(D7="","",IF(E7&gt;=0,"✓","⚠"))</f>
        <v/>
      </c>
    </row>
    <row r="8">
      <c r="A8" s="5" t="inlineStr"/>
      <c r="B8" s="5" t="inlineStr">
        <is>
          <t>Dodatkowe zlecenie</t>
        </is>
      </c>
      <c r="C8" s="6" t="n">
        <v>800</v>
      </c>
      <c r="D8" s="6" t="n">
        <v>791.22</v>
      </c>
      <c r="E8" s="7">
        <f>D8-C8</f>
        <v/>
      </c>
      <c r="F8" s="8">
        <f>IF(D8="","",IF(E8&gt;=0,"✓","⚠"))</f>
        <v/>
      </c>
    </row>
    <row r="9">
      <c r="A9" s="9" t="inlineStr">
        <is>
          <t>SUMA PRZYCHODÓW</t>
        </is>
      </c>
      <c r="B9" s="9" t="n"/>
      <c r="C9" s="10">
        <f>SUM(C5:C8)</f>
        <v/>
      </c>
      <c r="D9" s="10">
        <f>SUM(D5:D8)</f>
        <v/>
      </c>
      <c r="E9" s="10">
        <f>D9-C9</f>
        <v/>
      </c>
      <c r="F9" s="9" t="n"/>
    </row>
    <row r="11">
      <c r="A11" s="4" t="inlineStr">
        <is>
          <t>WYDATKI STAŁE</t>
        </is>
      </c>
      <c r="B11" s="5" t="inlineStr">
        <is>
          <t>Czynsz mieszkania</t>
        </is>
      </c>
      <c r="C11" s="6" t="n">
        <v>2200</v>
      </c>
      <c r="D11" s="6" t="n">
        <v>2002.16</v>
      </c>
      <c r="E11" s="7">
        <f>C11-D11</f>
        <v/>
      </c>
      <c r="F11" s="8">
        <f>IF(D11="","",IF(E11&gt;=0,"✓","⚠"))</f>
        <v/>
      </c>
    </row>
    <row r="12">
      <c r="A12" s="5" t="inlineStr"/>
      <c r="B12" s="5" t="inlineStr">
        <is>
          <t>Prąd, woda, gaz</t>
        </is>
      </c>
      <c r="C12" s="6" t="n">
        <v>450</v>
      </c>
      <c r="D12" s="6" t="n">
        <v>504.96</v>
      </c>
      <c r="E12" s="7">
        <f>C12-D12</f>
        <v/>
      </c>
      <c r="F12" s="8">
        <f>IF(D12="","",IF(E12&gt;=0,"✓","⚠"))</f>
        <v/>
      </c>
    </row>
    <row r="13">
      <c r="A13" s="5" t="inlineStr"/>
      <c r="B13" s="5" t="inlineStr">
        <is>
          <t>Internet i telefon</t>
        </is>
      </c>
      <c r="C13" s="6" t="n">
        <v>180</v>
      </c>
      <c r="D13" s="6" t="n">
        <v>169.14</v>
      </c>
      <c r="E13" s="7">
        <f>C13-D13</f>
        <v/>
      </c>
      <c r="F13" s="8">
        <f>IF(D13="","",IF(E13&gt;=0,"✓","⚠"))</f>
        <v/>
      </c>
    </row>
    <row r="14">
      <c r="A14" s="5" t="inlineStr"/>
      <c r="B14" s="5" t="inlineStr">
        <is>
          <t>Ubezpieczenia</t>
        </is>
      </c>
      <c r="C14" s="6" t="n">
        <v>320</v>
      </c>
      <c r="D14" s="6" t="n">
        <v>289.02</v>
      </c>
      <c r="E14" s="7">
        <f>C14-D14</f>
        <v/>
      </c>
      <c r="F14" s="8">
        <f>IF(D14="","",IF(E14&gt;=0,"✓","⚠"))</f>
        <v/>
      </c>
    </row>
    <row r="15">
      <c r="A15" s="5" t="inlineStr"/>
      <c r="B15" s="5" t="inlineStr">
        <is>
          <t>Rata kredytu samochodowego</t>
        </is>
      </c>
      <c r="C15" s="6" t="n">
        <v>890</v>
      </c>
      <c r="D15" s="6" t="n">
        <v>837.09</v>
      </c>
      <c r="E15" s="7">
        <f>C15-D15</f>
        <v/>
      </c>
      <c r="F15" s="8">
        <f>IF(D15="","",IF(E15&gt;=0,"✓","⚠"))</f>
        <v/>
      </c>
    </row>
    <row r="16">
      <c r="A16" s="4" t="inlineStr">
        <is>
          <t>WYDATKI ZMIENNE</t>
        </is>
      </c>
      <c r="B16" s="5" t="inlineStr">
        <is>
          <t>Zakupy spożywcze</t>
        </is>
      </c>
      <c r="C16" s="6" t="n">
        <v>1800</v>
      </c>
      <c r="D16" s="6" t="n">
        <v>1739.83</v>
      </c>
      <c r="E16" s="7">
        <f>C16-D16</f>
        <v/>
      </c>
      <c r="F16" s="8">
        <f>IF(D16="","",IF(E16&gt;=0,"✓","⚠"))</f>
        <v/>
      </c>
    </row>
    <row r="17">
      <c r="A17" s="5" t="inlineStr"/>
      <c r="B17" s="5" t="inlineStr">
        <is>
          <t>Paliwo</t>
        </is>
      </c>
      <c r="C17" s="6" t="n">
        <v>600</v>
      </c>
      <c r="D17" s="6" t="n">
        <v>551.6900000000001</v>
      </c>
      <c r="E17" s="7">
        <f>C17-D17</f>
        <v/>
      </c>
      <c r="F17" s="8">
        <f>IF(D17="","",IF(E17&gt;=0,"✓","⚠"))</f>
        <v/>
      </c>
    </row>
    <row r="18">
      <c r="A18" s="5" t="inlineStr"/>
      <c r="B18" s="5" t="inlineStr">
        <is>
          <t>Ubrania i obuwie</t>
        </is>
      </c>
      <c r="C18" s="6" t="n">
        <v>400</v>
      </c>
      <c r="D18" s="6" t="n">
        <v>455.09</v>
      </c>
      <c r="E18" s="7">
        <f>C18-D18</f>
        <v/>
      </c>
      <c r="F18" s="8">
        <f>IF(D18="","",IF(E18&gt;=0,"✓","⚠"))</f>
        <v/>
      </c>
    </row>
    <row r="19">
      <c r="A19" s="5" t="inlineStr"/>
      <c r="B19" s="5" t="inlineStr">
        <is>
          <t>Rozrywka i restauracje</t>
        </is>
      </c>
      <c r="C19" s="6" t="n">
        <v>500</v>
      </c>
      <c r="D19" s="6" t="inlineStr"/>
      <c r="E19" s="7">
        <f>C19-D19</f>
        <v/>
      </c>
      <c r="F19" s="8">
        <f>IF(D19="","",IF(E19&gt;=0,"✓","⚠"))</f>
        <v/>
      </c>
    </row>
    <row r="20">
      <c r="A20" s="5" t="inlineStr"/>
      <c r="B20" s="5" t="inlineStr">
        <is>
          <t>Sport i hobby</t>
        </is>
      </c>
      <c r="C20" s="6" t="n">
        <v>250</v>
      </c>
      <c r="D20" s="6" t="n">
        <v>213.47</v>
      </c>
      <c r="E20" s="7">
        <f>C20-D20</f>
        <v/>
      </c>
      <c r="F20" s="8">
        <f>IF(D20="","",IF(E20&gt;=0,"✓","⚠"))</f>
        <v/>
      </c>
    </row>
    <row r="21">
      <c r="A21" s="4" t="inlineStr">
        <is>
          <t>OSZCZĘDNOŚCI</t>
        </is>
      </c>
      <c r="B21" s="5" t="inlineStr">
        <is>
          <t>Konto oszczędnościowe</t>
        </is>
      </c>
      <c r="C21" s="6" t="n">
        <v>2000</v>
      </c>
      <c r="D21" s="6" t="inlineStr"/>
      <c r="E21" s="7">
        <f>C21-D21</f>
        <v/>
      </c>
      <c r="F21" s="8">
        <f>IF(D21="","",IF(E21&gt;=0,"✓","⚠"))</f>
        <v/>
      </c>
    </row>
    <row r="22">
      <c r="A22" s="5" t="inlineStr"/>
      <c r="B22" s="5" t="inlineStr">
        <is>
          <t>Fundusz awaryjny</t>
        </is>
      </c>
      <c r="C22" s="6" t="n">
        <v>1500</v>
      </c>
      <c r="D22" s="6" t="inlineStr"/>
      <c r="E22" s="7">
        <f>C22-D22</f>
        <v/>
      </c>
      <c r="F22" s="8">
        <f>IF(D22="","",IF(E22&gt;=0,"✓","⚠"))</f>
        <v/>
      </c>
    </row>
    <row r="23">
      <c r="A23" s="9" t="inlineStr">
        <is>
          <t>SUMA WYDATKÓW</t>
        </is>
      </c>
      <c r="B23" s="9" t="n"/>
      <c r="C23" s="10">
        <f>SUM(C11:C22)</f>
        <v/>
      </c>
      <c r="D23" s="10">
        <f>SUM(D11:D22)</f>
        <v/>
      </c>
      <c r="E23" s="10">
        <f>C23-D23</f>
        <v/>
      </c>
      <c r="F23" s="9" t="n"/>
    </row>
    <row r="25">
      <c r="A25" s="11" t="inlineStr">
        <is>
          <t>BILANS</t>
        </is>
      </c>
      <c r="B25" s="11" t="n"/>
      <c r="C25" s="12">
        <f>C9-C23</f>
        <v/>
      </c>
      <c r="D25" s="12">
        <f>D9-D23</f>
        <v/>
      </c>
      <c r="E25" s="12">
        <f>D25-C25</f>
        <v/>
      </c>
      <c r="F25" s="11" t="n"/>
    </row>
  </sheetData>
  <mergeCells count="2">
    <mergeCell ref="A1:F1"/>
    <mergeCell ref="B2:C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70" customWidth="1" min="1" max="1"/>
  </cols>
  <sheetData>
    <row r="1">
      <c r="A1" s="13" t="inlineStr"/>
    </row>
    <row r="2">
      <c r="A2" s="14" t="inlineStr">
        <is>
          <t>1. ŻÓŁTE KOMÓRKI - wpisz tu swoje kwoty</t>
        </is>
      </c>
    </row>
    <row r="3">
      <c r="A3" s="14" t="inlineStr">
        <is>
          <t xml:space="preserve">   • Planowane - ile planujesz zarobić/wydać</t>
        </is>
      </c>
    </row>
    <row r="4">
      <c r="A4" s="14" t="inlineStr">
        <is>
          <t xml:space="preserve">   • Rzeczywiste - ile faktycznie zarobiłeś/wydałeś</t>
        </is>
      </c>
    </row>
    <row r="5">
      <c r="A5" s="14" t="inlineStr"/>
    </row>
    <row r="6">
      <c r="A6" s="14" t="inlineStr">
        <is>
          <t>2. BIAŁE KOMÓRKI - automatyczne obliczenia</t>
        </is>
      </c>
    </row>
    <row r="7">
      <c r="A7" s="14" t="inlineStr">
        <is>
          <t xml:space="preserve">   • Różnica - pokazuje czy jesteś w budżecie</t>
        </is>
      </c>
    </row>
    <row r="8">
      <c r="A8" s="14" t="inlineStr">
        <is>
          <t xml:space="preserve">   • Status - ✓ OK, ⚠ przekroczenie</t>
        </is>
      </c>
    </row>
    <row r="9">
      <c r="A9" s="14" t="inlineStr"/>
    </row>
    <row r="10">
      <c r="A10" s="14" t="inlineStr">
        <is>
          <t>3. SUMA PRZYCHODÓW - łączny dochód</t>
        </is>
      </c>
    </row>
    <row r="11">
      <c r="A11" s="14" t="inlineStr"/>
    </row>
    <row r="12">
      <c r="A12" s="14" t="inlineStr">
        <is>
          <t>4. SUMA WYDATKÓW - łączne wydatki</t>
        </is>
      </c>
    </row>
    <row r="13">
      <c r="A13" s="14" t="inlineStr"/>
    </row>
    <row r="14">
      <c r="A14" s="14" t="inlineStr">
        <is>
          <t>5. BILANS - ile zostaje na koniec miesiąca</t>
        </is>
      </c>
    </row>
    <row r="15">
      <c r="A15" s="14" t="inlineStr">
        <is>
          <t xml:space="preserve">   • Dodatni = oszczędności</t>
        </is>
      </c>
    </row>
    <row r="16">
      <c r="A16" s="14" t="inlineStr">
        <is>
          <t xml:space="preserve">   • Ujemny = deficyt</t>
        </is>
      </c>
    </row>
    <row r="17">
      <c r="A17" s="14" t="inlineStr"/>
    </row>
    <row r="18">
      <c r="A18" s="14" t="inlineStr">
        <is>
          <t>6. Dostosuj kategorię i opisy do swoich potrzeb</t>
        </is>
      </c>
    </row>
    <row r="19">
      <c r="A19" s="14" t="inlineStr"/>
    </row>
    <row r="20">
      <c r="A20" s="14" t="inlineStr">
        <is>
          <t>7. Dodaj wiersze jeśli potrzebujesz więcej kategorii</t>
        </is>
      </c>
    </row>
    <row r="21">
      <c r="A21" s="14" t="inlineStr"/>
    </row>
    <row r="22">
      <c r="A22" s="13" t="inlineStr">
        <is>
          <t>WSKAZÓWKI:</t>
        </is>
      </c>
    </row>
    <row r="23">
      <c r="A23" s="14" t="inlineStr">
        <is>
          <t>• Aktualizuj rzeczywiste kwoty na bieżąco</t>
        </is>
      </c>
    </row>
    <row r="24">
      <c r="A24" s="14" t="inlineStr">
        <is>
          <t>• Sprawdzaj bilans regularnie</t>
        </is>
      </c>
    </row>
    <row r="25">
      <c r="A25" s="14" t="inlineStr">
        <is>
          <t>• Planuj oszczędności jako wydatek</t>
        </is>
      </c>
    </row>
    <row r="26">
      <c r="A26" s="14" t="inlineStr">
        <is>
          <t>• Buduj fundusz awaryjny (min. 3 miesiące wydatków)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2026-02-02T12:20:06Z</dcterms:created>
  <dcterms:modified xmlns:dcterms="http://purl.org/dc/terms/" xmlns:xsi="http://www.w3.org/2001/XMLSchema-instance" xsi:type="dcterms:W3CDTF">2026-02-02T12:20:06Z</dcterms:modified>
</cp:coreProperties>
</file>