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widencja nadgodzin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zł&quot;"/>
    <numFmt numFmtId="165" formatCode="yyyy-mm-dd h:mm:ss"/>
    <numFmt numFmtId="166" formatCode="DD.MM.YYYY"/>
    <numFmt numFmtId="167" formatCode="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</font>
    <font>
      <b val="1"/>
      <color rgb="00FFFFFF"/>
      <sz val="11"/>
    </font>
    <font>
      <b val="1"/>
      <color rgb="001E3A8A"/>
      <sz val="14"/>
    </font>
    <font>
      <sz val="10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0" pivotButton="0" quotePrefix="0" xfId="0"/>
    <xf numFmtId="164" fontId="0" fillId="2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7" fontId="0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0" fontId="0" fillId="4" borderId="1" pivotButton="0" quotePrefix="0" xfId="0"/>
    <xf numFmtId="164" fontId="3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5" customWidth="1" min="3" max="3"/>
    <col width="12" customWidth="1" min="4" max="4"/>
    <col width="12" customWidth="1" min="5" max="5"/>
    <col width="14" customWidth="1" min="6" max="6"/>
    <col width="10" customWidth="1" min="7" max="7"/>
    <col width="14" customWidth="1" min="8" max="8"/>
    <col width="16" customWidth="1" min="9" max="9"/>
  </cols>
  <sheetData>
    <row r="1">
      <c r="A1" s="1" t="inlineStr">
        <is>
          <t>EWIDENCJA NADGODZIN</t>
        </is>
      </c>
    </row>
    <row r="2">
      <c r="A2" s="2" t="inlineStr">
        <is>
          <t>Miesiąc: February 2026</t>
        </is>
      </c>
    </row>
    <row r="4">
      <c r="A4" s="3" t="inlineStr">
        <is>
          <t>Imię i nazwisko:</t>
        </is>
      </c>
      <c r="B4" s="4" t="inlineStr">
        <is>
          <t>Jan Kowalski</t>
        </is>
      </c>
      <c r="F4" s="3" t="inlineStr">
        <is>
          <t>Stanowisko:</t>
        </is>
      </c>
      <c r="G4" s="4" t="inlineStr">
        <is>
          <t>Specjalista ds. IT</t>
        </is>
      </c>
    </row>
    <row r="5">
      <c r="A5" s="3" t="inlineStr">
        <is>
          <t>Stawka godzinowa:</t>
        </is>
      </c>
      <c r="B5" s="5" t="n">
        <v>45</v>
      </c>
      <c r="F5" s="3" t="inlineStr">
        <is>
          <t>Dział:</t>
        </is>
      </c>
      <c r="G5" s="4" t="inlineStr">
        <is>
          <t>Informatyka</t>
        </is>
      </c>
    </row>
    <row r="7">
      <c r="A7" s="6" t="inlineStr">
        <is>
          <t>Lp.</t>
        </is>
      </c>
      <c r="B7" s="6" t="inlineStr">
        <is>
          <t>Data</t>
        </is>
      </c>
      <c r="C7" s="6" t="inlineStr">
        <is>
          <t>Dzień tygodnia</t>
        </is>
      </c>
      <c r="D7" s="6" t="inlineStr">
        <is>
          <t>Godzina od</t>
        </is>
      </c>
      <c r="E7" s="6" t="inlineStr">
        <is>
          <t>Godzina do</t>
        </is>
      </c>
      <c r="F7" s="6" t="inlineStr">
        <is>
          <t>Liczba godzin</t>
        </is>
      </c>
      <c r="G7" s="6" t="inlineStr">
        <is>
          <t>Procent</t>
        </is>
      </c>
      <c r="H7" s="6" t="inlineStr">
        <is>
          <t>Podstawa</t>
        </is>
      </c>
      <c r="I7" s="6" t="inlineStr">
        <is>
          <t>Kwota do wypłaty</t>
        </is>
      </c>
    </row>
    <row r="8">
      <c r="A8" s="7" t="n">
        <v>1</v>
      </c>
      <c r="B8" s="8" t="n">
        <v>45293</v>
      </c>
      <c r="C8" s="7">
        <f>TEXT(B8,"DDDD")</f>
        <v/>
      </c>
      <c r="D8" s="9" t="inlineStr">
        <is>
          <t>17:00</t>
        </is>
      </c>
      <c r="E8" s="9" t="inlineStr">
        <is>
          <t>20:00</t>
        </is>
      </c>
      <c r="F8" s="9" t="n">
        <v>3</v>
      </c>
      <c r="G8" s="10" t="n">
        <v>50</v>
      </c>
      <c r="H8" s="11">
        <f>$B$5*F8</f>
        <v/>
      </c>
      <c r="I8" s="11">
        <f>H8*G8/100</f>
        <v/>
      </c>
    </row>
    <row r="9">
      <c r="A9" s="7" t="n">
        <v>2</v>
      </c>
      <c r="B9" s="8" t="n">
        <v>45294</v>
      </c>
      <c r="C9" s="7">
        <f>TEXT(B9,"DDDD")</f>
        <v/>
      </c>
      <c r="D9" s="9" t="inlineStr">
        <is>
          <t>18:00</t>
        </is>
      </c>
      <c r="E9" s="9" t="inlineStr">
        <is>
          <t>21:00</t>
        </is>
      </c>
      <c r="F9" s="9" t="n">
        <v>3</v>
      </c>
      <c r="G9" s="10" t="n">
        <v>50</v>
      </c>
      <c r="H9" s="11">
        <f>$B$5*F9</f>
        <v/>
      </c>
      <c r="I9" s="11">
        <f>H9*G9/100</f>
        <v/>
      </c>
    </row>
    <row r="10">
      <c r="A10" s="7" t="n">
        <v>3</v>
      </c>
      <c r="B10" s="8" t="n">
        <v>45297</v>
      </c>
      <c r="C10" s="7">
        <f>TEXT(B10,"DDDD")</f>
        <v/>
      </c>
      <c r="D10" s="9" t="inlineStr">
        <is>
          <t>09:00</t>
        </is>
      </c>
      <c r="E10" s="9" t="inlineStr">
        <is>
          <t>17:00</t>
        </is>
      </c>
      <c r="F10" s="9" t="n">
        <v>8</v>
      </c>
      <c r="G10" s="10" t="n">
        <v>100</v>
      </c>
      <c r="H10" s="11">
        <f>$B$5*F10</f>
        <v/>
      </c>
      <c r="I10" s="11">
        <f>H10*G10/100</f>
        <v/>
      </c>
    </row>
    <row r="11">
      <c r="A11" s="7" t="n">
        <v>4</v>
      </c>
      <c r="B11" s="8" t="n">
        <v>45299</v>
      </c>
      <c r="C11" s="7">
        <f>TEXT(B11,"DDDD")</f>
        <v/>
      </c>
      <c r="D11" s="9" t="inlineStr">
        <is>
          <t>16:00</t>
        </is>
      </c>
      <c r="E11" s="9" t="inlineStr">
        <is>
          <t>19:00</t>
        </is>
      </c>
      <c r="F11" s="9" t="n">
        <v>3</v>
      </c>
      <c r="G11" s="10" t="n">
        <v>50</v>
      </c>
      <c r="H11" s="11">
        <f>$B$5*F11</f>
        <v/>
      </c>
      <c r="I11" s="11">
        <f>H11*G11/100</f>
        <v/>
      </c>
    </row>
    <row r="12">
      <c r="A12" s="7" t="n">
        <v>5</v>
      </c>
      <c r="B12" s="8" t="n">
        <v>45301</v>
      </c>
      <c r="C12" s="7">
        <f>TEXT(B12,"DDDD")</f>
        <v/>
      </c>
      <c r="D12" s="9" t="inlineStr">
        <is>
          <t>17:00</t>
        </is>
      </c>
      <c r="E12" s="9" t="inlineStr">
        <is>
          <t>22:00</t>
        </is>
      </c>
      <c r="F12" s="9" t="n">
        <v>5</v>
      </c>
      <c r="G12" s="10" t="n">
        <v>50</v>
      </c>
      <c r="H12" s="11">
        <f>$B$5*F12</f>
        <v/>
      </c>
      <c r="I12" s="11">
        <f>H12*G12/100</f>
        <v/>
      </c>
    </row>
    <row r="13">
      <c r="A13" s="7" t="n">
        <v>6</v>
      </c>
      <c r="B13" s="8" t="n">
        <v>45304</v>
      </c>
      <c r="C13" s="7">
        <f>TEXT(B13,"DDDD")</f>
        <v/>
      </c>
      <c r="D13" s="9" t="inlineStr">
        <is>
          <t>10:00</t>
        </is>
      </c>
      <c r="E13" s="9" t="inlineStr">
        <is>
          <t>14:00</t>
        </is>
      </c>
      <c r="F13" s="9" t="n">
        <v>4</v>
      </c>
      <c r="G13" s="10" t="n">
        <v>100</v>
      </c>
      <c r="H13" s="11">
        <f>$B$5*F13</f>
        <v/>
      </c>
      <c r="I13" s="11">
        <f>H13*G13/100</f>
        <v/>
      </c>
    </row>
    <row r="14">
      <c r="A14" s="7" t="n">
        <v>7</v>
      </c>
      <c r="B14" s="8" t="n">
        <v>45306</v>
      </c>
      <c r="C14" s="7">
        <f>TEXT(B14,"DDDD")</f>
        <v/>
      </c>
      <c r="D14" s="9" t="inlineStr">
        <is>
          <t>18:00</t>
        </is>
      </c>
      <c r="E14" s="9" t="inlineStr">
        <is>
          <t>21:00</t>
        </is>
      </c>
      <c r="F14" s="9" t="n">
        <v>3</v>
      </c>
      <c r="G14" s="10" t="n">
        <v>50</v>
      </c>
      <c r="H14" s="11">
        <f>$B$5*F14</f>
        <v/>
      </c>
      <c r="I14" s="11">
        <f>H14*G14/100</f>
        <v/>
      </c>
    </row>
    <row r="15">
      <c r="A15" s="7" t="n">
        <v>8</v>
      </c>
      <c r="B15" s="8" t="n">
        <v>45308</v>
      </c>
      <c r="C15" s="7">
        <f>TEXT(B15,"DDDD")</f>
        <v/>
      </c>
      <c r="D15" s="9" t="inlineStr">
        <is>
          <t>17:00</t>
        </is>
      </c>
      <c r="E15" s="9" t="inlineStr">
        <is>
          <t>20:00</t>
        </is>
      </c>
      <c r="F15" s="9" t="n">
        <v>3</v>
      </c>
      <c r="G15" s="10" t="n">
        <v>50</v>
      </c>
      <c r="H15" s="11">
        <f>$B$5*F15</f>
        <v/>
      </c>
      <c r="I15" s="11">
        <f>H15*G15/100</f>
        <v/>
      </c>
    </row>
    <row r="16">
      <c r="A16" s="7" t="n">
        <v>9</v>
      </c>
      <c r="B16" s="8" t="n">
        <v>45311</v>
      </c>
      <c r="C16" s="7">
        <f>TEXT(B16,"DDDD")</f>
        <v/>
      </c>
      <c r="D16" s="9" t="inlineStr">
        <is>
          <t>08:00</t>
        </is>
      </c>
      <c r="E16" s="9" t="inlineStr">
        <is>
          <t>16:00</t>
        </is>
      </c>
      <c r="F16" s="9" t="n">
        <v>8</v>
      </c>
      <c r="G16" s="10" t="n">
        <v>100</v>
      </c>
      <c r="H16" s="11">
        <f>$B$5*F16</f>
        <v/>
      </c>
      <c r="I16" s="11">
        <f>H16*G16/100</f>
        <v/>
      </c>
    </row>
    <row r="17">
      <c r="A17" s="7" t="n">
        <v>10</v>
      </c>
      <c r="B17" s="8" t="n">
        <v>45313</v>
      </c>
      <c r="C17" s="7">
        <f>TEXT(B17,"DDDD")</f>
        <v/>
      </c>
      <c r="D17" s="9" t="inlineStr">
        <is>
          <t>16:00</t>
        </is>
      </c>
      <c r="E17" s="9" t="inlineStr">
        <is>
          <t>19:00</t>
        </is>
      </c>
      <c r="F17" s="9" t="n">
        <v>3</v>
      </c>
      <c r="G17" s="10" t="n">
        <v>50</v>
      </c>
      <c r="H17" s="11">
        <f>$B$5*F17</f>
        <v/>
      </c>
      <c r="I17" s="11">
        <f>H17*G17/100</f>
        <v/>
      </c>
    </row>
    <row r="18">
      <c r="A18" s="7" t="n">
        <v>11</v>
      </c>
      <c r="B18" s="8" t="n"/>
      <c r="C18" s="7">
        <f>IF(B18&lt;&gt;"",TEXT(B18,"DDDD"),"")</f>
        <v/>
      </c>
      <c r="D18" s="9" t="n"/>
      <c r="E18" s="9" t="n"/>
      <c r="F18" s="9" t="n"/>
      <c r="G18" s="10" t="n"/>
      <c r="H18" s="11">
        <f>IF(F18&lt;&gt;"",$B$5*F18,"")</f>
        <v/>
      </c>
      <c r="I18" s="11">
        <f>IF(AND(H18&lt;&gt;"",G18&lt;&gt;""),H18*G18/100,"")</f>
        <v/>
      </c>
    </row>
    <row r="19">
      <c r="A19" s="7" t="n">
        <v>12</v>
      </c>
      <c r="B19" s="8" t="n"/>
      <c r="C19" s="7">
        <f>IF(B19&lt;&gt;"",TEXT(B19,"DDDD"),"")</f>
        <v/>
      </c>
      <c r="D19" s="9" t="n"/>
      <c r="E19" s="9" t="n"/>
      <c r="F19" s="9" t="n"/>
      <c r="G19" s="10" t="n"/>
      <c r="H19" s="11">
        <f>IF(F19&lt;&gt;"",$B$5*F19,"")</f>
        <v/>
      </c>
      <c r="I19" s="11">
        <f>IF(AND(H19&lt;&gt;"",G19&lt;&gt;""),H19*G19/100,"")</f>
        <v/>
      </c>
    </row>
    <row r="20">
      <c r="A20" s="7" t="n">
        <v>13</v>
      </c>
      <c r="B20" s="8" t="n"/>
      <c r="C20" s="7">
        <f>IF(B20&lt;&gt;"",TEXT(B20,"DDDD"),"")</f>
        <v/>
      </c>
      <c r="D20" s="9" t="n"/>
      <c r="E20" s="9" t="n"/>
      <c r="F20" s="9" t="n"/>
      <c r="G20" s="10" t="n"/>
      <c r="H20" s="11">
        <f>IF(F20&lt;&gt;"",$B$5*F20,"")</f>
        <v/>
      </c>
      <c r="I20" s="11">
        <f>IF(AND(H20&lt;&gt;"",G20&lt;&gt;""),H20*G20/100,"")</f>
        <v/>
      </c>
    </row>
    <row r="21">
      <c r="A21" s="7" t="n">
        <v>14</v>
      </c>
      <c r="B21" s="8" t="n"/>
      <c r="C21" s="7">
        <f>IF(B21&lt;&gt;"",TEXT(B21,"DDDD"),"")</f>
        <v/>
      </c>
      <c r="D21" s="9" t="n"/>
      <c r="E21" s="9" t="n"/>
      <c r="F21" s="9" t="n"/>
      <c r="G21" s="10" t="n"/>
      <c r="H21" s="11">
        <f>IF(F21&lt;&gt;"",$B$5*F21,"")</f>
        <v/>
      </c>
      <c r="I21" s="11">
        <f>IF(AND(H21&lt;&gt;"",G21&lt;&gt;""),H21*G21/100,"")</f>
        <v/>
      </c>
    </row>
    <row r="22">
      <c r="A22" s="7" t="n">
        <v>15</v>
      </c>
      <c r="B22" s="8" t="n"/>
      <c r="C22" s="7">
        <f>IF(B22&lt;&gt;"",TEXT(B22,"DDDD"),"")</f>
        <v/>
      </c>
      <c r="D22" s="9" t="n"/>
      <c r="E22" s="9" t="n"/>
      <c r="F22" s="9" t="n"/>
      <c r="G22" s="10" t="n"/>
      <c r="H22" s="11">
        <f>IF(F22&lt;&gt;"",$B$5*F22,"")</f>
        <v/>
      </c>
      <c r="I22" s="11">
        <f>IF(AND(H22&lt;&gt;"",G22&lt;&gt;""),H22*G22/100,"")</f>
        <v/>
      </c>
    </row>
    <row r="23">
      <c r="A23" s="7" t="n">
        <v>16</v>
      </c>
      <c r="B23" s="8" t="n"/>
      <c r="C23" s="7">
        <f>IF(B23&lt;&gt;"",TEXT(B23,"DDDD"),"")</f>
        <v/>
      </c>
      <c r="D23" s="9" t="n"/>
      <c r="E23" s="9" t="n"/>
      <c r="F23" s="9" t="n"/>
      <c r="G23" s="10" t="n"/>
      <c r="H23" s="11">
        <f>IF(F23&lt;&gt;"",$B$5*F23,"")</f>
        <v/>
      </c>
      <c r="I23" s="11">
        <f>IF(AND(H23&lt;&gt;"",G23&lt;&gt;""),H23*G23/100,"")</f>
        <v/>
      </c>
    </row>
    <row r="24">
      <c r="A24" s="7" t="n">
        <v>17</v>
      </c>
      <c r="B24" s="8" t="n"/>
      <c r="C24" s="7">
        <f>IF(B24&lt;&gt;"",TEXT(B24,"DDDD"),"")</f>
        <v/>
      </c>
      <c r="D24" s="9" t="n"/>
      <c r="E24" s="9" t="n"/>
      <c r="F24" s="9" t="n"/>
      <c r="G24" s="10" t="n"/>
      <c r="H24" s="11">
        <f>IF(F24&lt;&gt;"",$B$5*F24,"")</f>
        <v/>
      </c>
      <c r="I24" s="11">
        <f>IF(AND(H24&lt;&gt;"",G24&lt;&gt;""),H24*G24/100,"")</f>
        <v/>
      </c>
    </row>
    <row r="25">
      <c r="A25" s="7" t="n">
        <v>18</v>
      </c>
      <c r="B25" s="8" t="n"/>
      <c r="C25" s="7">
        <f>IF(B25&lt;&gt;"",TEXT(B25,"DDDD"),"")</f>
        <v/>
      </c>
      <c r="D25" s="9" t="n"/>
      <c r="E25" s="9" t="n"/>
      <c r="F25" s="9" t="n"/>
      <c r="G25" s="10" t="n"/>
      <c r="H25" s="11">
        <f>IF(F25&lt;&gt;"",$B$5*F25,"")</f>
        <v/>
      </c>
      <c r="I25" s="11">
        <f>IF(AND(H25&lt;&gt;"",G25&lt;&gt;""),H25*G25/100,"")</f>
        <v/>
      </c>
    </row>
    <row r="26">
      <c r="A26" s="7" t="n">
        <v>19</v>
      </c>
      <c r="B26" s="8" t="n"/>
      <c r="C26" s="7">
        <f>IF(B26&lt;&gt;"",TEXT(B26,"DDDD"),"")</f>
        <v/>
      </c>
      <c r="D26" s="9" t="n"/>
      <c r="E26" s="9" t="n"/>
      <c r="F26" s="9" t="n"/>
      <c r="G26" s="10" t="n"/>
      <c r="H26" s="11">
        <f>IF(F26&lt;&gt;"",$B$5*F26,"")</f>
        <v/>
      </c>
      <c r="I26" s="11">
        <f>IF(AND(H26&lt;&gt;"",G26&lt;&gt;""),H26*G26/100,"")</f>
        <v/>
      </c>
    </row>
    <row r="27">
      <c r="A27" s="7" t="n">
        <v>20</v>
      </c>
      <c r="B27" s="8" t="n"/>
      <c r="C27" s="7">
        <f>IF(B27&lt;&gt;"",TEXT(B27,"DDDD"),"")</f>
        <v/>
      </c>
      <c r="D27" s="9" t="n"/>
      <c r="E27" s="9" t="n"/>
      <c r="F27" s="9" t="n"/>
      <c r="G27" s="10" t="n"/>
      <c r="H27" s="11">
        <f>IF(F27&lt;&gt;"",$B$5*F27,"")</f>
        <v/>
      </c>
      <c r="I27" s="11">
        <f>IF(AND(H27&lt;&gt;"",G27&lt;&gt;""),H27*G27/100,"")</f>
        <v/>
      </c>
    </row>
    <row r="28">
      <c r="A28" s="7" t="n">
        <v>21</v>
      </c>
      <c r="B28" s="8" t="n"/>
      <c r="C28" s="7">
        <f>IF(B28&lt;&gt;"",TEXT(B28,"DDDD"),"")</f>
        <v/>
      </c>
      <c r="D28" s="9" t="n"/>
      <c r="E28" s="9" t="n"/>
      <c r="F28" s="9" t="n"/>
      <c r="G28" s="10" t="n"/>
      <c r="H28" s="11">
        <f>IF(F28&lt;&gt;"",$B$5*F28,"")</f>
        <v/>
      </c>
      <c r="I28" s="11">
        <f>IF(AND(H28&lt;&gt;"",G28&lt;&gt;""),H28*G28/100,"")</f>
        <v/>
      </c>
    </row>
    <row r="29">
      <c r="A29" s="7" t="n">
        <v>22</v>
      </c>
      <c r="B29" s="8" t="n"/>
      <c r="C29" s="7">
        <f>IF(B29&lt;&gt;"",TEXT(B29,"DDDD"),"")</f>
        <v/>
      </c>
      <c r="D29" s="9" t="n"/>
      <c r="E29" s="9" t="n"/>
      <c r="F29" s="9" t="n"/>
      <c r="G29" s="10" t="n"/>
      <c r="H29" s="11">
        <f>IF(F29&lt;&gt;"",$B$5*F29,"")</f>
        <v/>
      </c>
      <c r="I29" s="11">
        <f>IF(AND(H29&lt;&gt;"",G29&lt;&gt;""),H29*G29/100,"")</f>
        <v/>
      </c>
    </row>
    <row r="30">
      <c r="A30" s="7" t="n">
        <v>23</v>
      </c>
      <c r="B30" s="8" t="n"/>
      <c r="C30" s="7">
        <f>IF(B30&lt;&gt;"",TEXT(B30,"DDDD"),"")</f>
        <v/>
      </c>
      <c r="D30" s="9" t="n"/>
      <c r="E30" s="9" t="n"/>
      <c r="F30" s="9" t="n"/>
      <c r="G30" s="10" t="n"/>
      <c r="H30" s="11">
        <f>IF(F30&lt;&gt;"",$B$5*F30,"")</f>
        <v/>
      </c>
      <c r="I30" s="11">
        <f>IF(AND(H30&lt;&gt;"",G30&lt;&gt;""),H30*G30/100,"")</f>
        <v/>
      </c>
    </row>
    <row r="31">
      <c r="A31" s="7" t="n">
        <v>24</v>
      </c>
      <c r="B31" s="8" t="n"/>
      <c r="C31" s="7">
        <f>IF(B31&lt;&gt;"",TEXT(B31,"DDDD"),"")</f>
        <v/>
      </c>
      <c r="D31" s="9" t="n"/>
      <c r="E31" s="9" t="n"/>
      <c r="F31" s="9" t="n"/>
      <c r="G31" s="10" t="n"/>
      <c r="H31" s="11">
        <f>IF(F31&lt;&gt;"",$B$5*F31,"")</f>
        <v/>
      </c>
      <c r="I31" s="11">
        <f>IF(AND(H31&lt;&gt;"",G31&lt;&gt;""),H31*G31/100,"")</f>
        <v/>
      </c>
    </row>
    <row r="32">
      <c r="A32" s="7" t="n">
        <v>25</v>
      </c>
      <c r="B32" s="8" t="n"/>
      <c r="C32" s="7">
        <f>IF(B32&lt;&gt;"",TEXT(B32,"DDDD"),"")</f>
        <v/>
      </c>
      <c r="D32" s="9" t="n"/>
      <c r="E32" s="9" t="n"/>
      <c r="F32" s="9" t="n"/>
      <c r="G32" s="10" t="n"/>
      <c r="H32" s="11">
        <f>IF(F32&lt;&gt;"",$B$5*F32,"")</f>
        <v/>
      </c>
      <c r="I32" s="11">
        <f>IF(AND(H32&lt;&gt;"",G32&lt;&gt;""),H32*G32/100,"")</f>
        <v/>
      </c>
    </row>
    <row r="33">
      <c r="A33" s="12" t="inlineStr">
        <is>
          <t>RAZEM:</t>
        </is>
      </c>
      <c r="F33" s="13">
        <f>SUM(F8:F32)</f>
        <v/>
      </c>
      <c r="G33" s="14" t="n"/>
      <c r="H33" s="15">
        <f>SUM(H8:H32)</f>
        <v/>
      </c>
      <c r="I33" s="15">
        <f>SUM(I8:I32)</f>
        <v/>
      </c>
    </row>
    <row r="35">
      <c r="A35" s="3" t="inlineStr">
        <is>
          <t>Data sporządzenia:</t>
        </is>
      </c>
      <c r="B35" s="4" t="inlineStr">
        <is>
          <t>01.02.2026</t>
        </is>
      </c>
    </row>
    <row r="37">
      <c r="A37" s="3" t="inlineStr">
        <is>
          <t>Podpis pracownika:</t>
        </is>
      </c>
      <c r="B37" t="inlineStr">
        <is>
          <t>...................................</t>
        </is>
      </c>
      <c r="F37" s="3" t="inlineStr">
        <is>
          <t>Podpis przełożonego:</t>
        </is>
      </c>
      <c r="G37" t="inlineStr">
        <is>
          <t>...................................</t>
        </is>
      </c>
    </row>
  </sheetData>
  <mergeCells count="9">
    <mergeCell ref="A1:I1"/>
    <mergeCell ref="A2:I2"/>
    <mergeCell ref="B4:D4"/>
    <mergeCell ref="G4:I4"/>
    <mergeCell ref="B5:D5"/>
    <mergeCell ref="G5:I5"/>
    <mergeCell ref="A33:E33"/>
    <mergeCell ref="B37:D37"/>
    <mergeCell ref="G37:I37"/>
  </mergeCells>
  <dataValidations count="1">
    <dataValidation sqref="G8 G9 G10 G11 G12 G13 G14 G15 G16 G17 G18 G19 G20 G21 G22 G23 G24 G25 G26 G27 G28 G29 G30 G31 G32" showErrorMessage="1" showInputMessage="1" allowBlank="0" type="list">
      <formula1>"50,100"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>
        <is>
          <t>INSTRUKCJA UŻYCIA EWIDENCJI NADGODZIN</t>
        </is>
      </c>
    </row>
    <row r="2">
      <c r="A2" s="17" t="inlineStr"/>
    </row>
    <row r="3">
      <c r="A3" s="18" t="inlineStr">
        <is>
          <t>1. DANE PRACOWNIKA:</t>
        </is>
      </c>
    </row>
    <row r="4">
      <c r="A4" s="17" t="inlineStr">
        <is>
          <t xml:space="preserve">   - Wypełnij imię i nazwisko, stanowisko, stawkę godzinową i dział</t>
        </is>
      </c>
    </row>
    <row r="5">
      <c r="A5" s="17" t="inlineStr">
        <is>
          <t xml:space="preserve">   - Komórki do wypełnienia są oznaczone żółtym kolorem</t>
        </is>
      </c>
    </row>
    <row r="6">
      <c r="A6" s="17" t="inlineStr"/>
    </row>
    <row r="7">
      <c r="A7" s="18" t="inlineStr">
        <is>
          <t>2. EWIDENCJA GODZIN:</t>
        </is>
      </c>
    </row>
    <row r="8">
      <c r="A8" s="17" t="inlineStr">
        <is>
          <t xml:space="preserve">   - Data: wpisz datę przepracowania nadgodzin</t>
        </is>
      </c>
    </row>
    <row r="9">
      <c r="A9" s="17" t="inlineStr">
        <is>
          <t xml:space="preserve">   - Dzień tygodnia: wypełnia się automatycznie</t>
        </is>
      </c>
    </row>
    <row r="10">
      <c r="A10" s="17" t="inlineStr">
        <is>
          <t xml:space="preserve">   - Godzina od/do: wpisz zakres godzin (np. 17:00, 20:00)</t>
        </is>
      </c>
    </row>
    <row r="11">
      <c r="A11" s="17" t="inlineStr">
        <is>
          <t xml:space="preserve">   - Liczba godzin: wpisz ile godzin nadliczbowych</t>
        </is>
      </c>
    </row>
    <row r="12">
      <c r="A12" s="17" t="inlineStr">
        <is>
          <t xml:space="preserve">   - Procent: wybierz 50% (dni powszednie) lub 100% (soboty, niedziele, święta)</t>
        </is>
      </c>
    </row>
    <row r="13">
      <c r="A13" s="17" t="inlineStr"/>
    </row>
    <row r="14">
      <c r="A14" s="18" t="inlineStr">
        <is>
          <t>3. PROCENTY NADGODZIN:</t>
        </is>
      </c>
    </row>
    <row r="15">
      <c r="A15" s="17" t="inlineStr">
        <is>
          <t xml:space="preserve">   - 50% - nadgodziny w dni powszednie (pn-pt)</t>
        </is>
      </c>
    </row>
    <row r="16">
      <c r="A16" s="17" t="inlineStr">
        <is>
          <t xml:space="preserve">   - 100% - nadgodziny w weekendy i święta (sob-niedz)</t>
        </is>
      </c>
    </row>
    <row r="17">
      <c r="A17" s="17" t="inlineStr"/>
    </row>
    <row r="18">
      <c r="A18" s="18" t="inlineStr">
        <is>
          <t>4. OBLICZENIA:</t>
        </is>
      </c>
    </row>
    <row r="19">
      <c r="A19" s="17" t="inlineStr">
        <is>
          <t xml:space="preserve">   - Podstawa = stawka godzinowa × liczba godzin</t>
        </is>
      </c>
    </row>
    <row r="20">
      <c r="A20" s="17" t="inlineStr">
        <is>
          <t xml:space="preserve">   - Kwota do wypłaty = podstawa × procent</t>
        </is>
      </c>
    </row>
    <row r="21">
      <c r="A21" s="17" t="inlineStr">
        <is>
          <t xml:space="preserve">   - Wszystkie sumy obliczają się automatycznie</t>
        </is>
      </c>
    </row>
    <row r="22">
      <c r="A22" s="17" t="inlineStr"/>
    </row>
    <row r="23">
      <c r="A23" s="18" t="inlineStr">
        <is>
          <t>5. ZATWIERDZANIE:</t>
        </is>
      </c>
    </row>
    <row r="24">
      <c r="A24" s="17" t="inlineStr">
        <is>
          <t xml:space="preserve">   - Po wypełnieniu wydrukuj i podpisz dokument</t>
        </is>
      </c>
    </row>
    <row r="25">
      <c r="A25" s="17" t="inlineStr">
        <is>
          <t xml:space="preserve">   - Wymagany podpis pracownika i przełożonego</t>
        </is>
      </c>
    </row>
    <row r="26">
      <c r="A26" s="17" t="inlineStr"/>
    </row>
    <row r="27">
      <c r="A27" s="18" t="inlineStr">
        <is>
          <t>PRZYKŁAD:</t>
        </is>
      </c>
    </row>
    <row r="28">
      <c r="A28" s="17" t="inlineStr">
        <is>
          <t>Pracownik ze stawką 45 zł/h pracował w poniedziałek 3 nadgodziny (50%):</t>
        </is>
      </c>
    </row>
    <row r="29">
      <c r="A29" s="17" t="inlineStr">
        <is>
          <t>Podstawa: 45 zł × 3h = 135 zł</t>
        </is>
      </c>
    </row>
    <row r="30">
      <c r="A30" s="17" t="inlineStr">
        <is>
          <t>Do wypłaty: 135 zł × 50% = 67,50 zł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2026-02-01T18:12:49Z</dcterms:created>
  <dcterms:modified xmlns:dcterms="http://purl.org/dc/terms/" xmlns:xsi="http://www.w3.org/2001/XMLSchema-instance" xsi:type="dcterms:W3CDTF">2026-02-01T18:12:49Z</dcterms:modified>
</cp:coreProperties>
</file>